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DE - DEZEMBRO  2025" sheetId="1" state="visible" r:id="rId2"/>
    <sheet name="ESCOLHAS" sheetId="2" state="hidden" r:id="rId3"/>
    <sheet name="Manhã - Diário" sheetId="3" state="hidden" r:id="rId4"/>
    <sheet name="Tarde - Diário" sheetId="4" state="hidden" r:id="rId5"/>
    <sheet name="Noite - Diário" sheetId="5" state="hidden" r:id="rId6"/>
    <sheet name="Fórmulas cópia de segurança" sheetId="6" state="hidden" r:id="rId7"/>
  </sheets>
  <definedNames>
    <definedName function="false" hidden="false" localSheetId="2" name="Z_D31C434F_53E6_4DF2_8AB7_2F05D9E66E78_.wvu.PrintArea" vbProcedure="false">'Manhã - Diário'!$A$1:$I$33</definedName>
    <definedName function="false" hidden="false" localSheetId="3" name="Z_D31C434F_53E6_4DF2_8AB7_2F05D9E66E78_.wvu.PrintArea" vbProcedure="false">'Tarde - Diário'!$A$2:$I$31</definedName>
    <definedName function="false" hidden="false" localSheetId="4" name="Z_D31C434F_53E6_4DF2_8AB7_2F05D9E66E78_.wvu.PrintArea" vbProcedure="false">'Noite - Diário'!$A$1:$G$33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<sst xmlns="http://schemas.openxmlformats.org/spreadsheetml/2006/main" count="2089" uniqueCount="312">
  <si>
    <t xml:space="preserve">SAMU - TARM/RO</t>
  </si>
  <si>
    <t xml:space="preserve">DEZEMBRO 2025 - (carga horária 108hrs)</t>
  </si>
  <si>
    <t xml:space="preserve">COLABORADOR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</si>
  <si>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</si>
  <si>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</si>
  <si>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</si>
  <si>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</si>
  <si>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</si>
  <si>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sab</t>
  </si>
  <si>
    <t xml:space="preserve">dom</t>
  </si>
  <si>
    <t xml:space="preserve">QUINTA</t>
  </si>
  <si>
    <t xml:space="preserve">*ELCIO LUIZ RUBLO (RO)</t>
  </si>
  <si>
    <t xml:space="preserve">M</t>
  </si>
  <si>
    <t xml:space="preserve">Mn2</t>
  </si>
  <si>
    <t xml:space="preserve">p</t>
  </si>
  <si>
    <t xml:space="preserve">m</t>
  </si>
  <si>
    <t xml:space="preserve">pn2</t>
  </si>
  <si>
    <t xml:space="preserve">Mt</t>
  </si>
  <si>
    <t xml:space="preserve">*MONA OLIVEIRA DAICHOUM</t>
  </si>
  <si>
    <t xml:space="preserve">Pat</t>
  </si>
  <si>
    <t xml:space="preserve">P</t>
  </si>
  <si>
    <t xml:space="preserve">n</t>
  </si>
  <si>
    <t xml:space="preserve">N</t>
  </si>
  <si>
    <t xml:space="preserve">n2</t>
  </si>
  <si>
    <t xml:space="preserve">*TATIANE GIMENEZ DE PAULI</t>
  </si>
  <si>
    <t xml:space="preserve">T</t>
  </si>
  <si>
    <t xml:space="preserve">t</t>
  </si>
  <si>
    <t xml:space="preserve">GUSTAVO DE OLIVEIRA FIER</t>
  </si>
  <si>
    <t xml:space="preserve">ELIZENE GONZALES DE LIMA</t>
  </si>
  <si>
    <t xml:space="preserve">*URSULA UHLMANN</t>
  </si>
  <si>
    <t xml:space="preserve">FERIAS</t>
  </si>
  <si>
    <t xml:space="preserve">LETICIA ZANONI</t>
  </si>
  <si>
    <t xml:space="preserve">*CLEVERSON PASCOAL AGUDO</t>
  </si>
  <si>
    <r>
      <rPr>
        <b val="true"/>
        <sz val="8"/>
        <color rgb="FF1F1F1F"/>
        <rFont val="Calibri"/>
        <family val="0"/>
        <charset val="1"/>
      </rPr>
      <t xml:space="preserve">P</t>
    </r>
    <r>
      <rPr>
        <sz val="8"/>
        <color rgb="FF1F1F1F"/>
        <rFont val="Calibri"/>
        <family val="0"/>
        <charset val="1"/>
      </rPr>
      <t xml:space="preserve">n2</t>
    </r>
  </si>
  <si>
    <t xml:space="preserve">tn2</t>
  </si>
  <si>
    <r>
      <rPr>
        <b val="true"/>
        <sz val="8"/>
        <color rgb="FF000000"/>
        <rFont val="Calibri"/>
        <family val="0"/>
        <charset val="1"/>
      </rPr>
      <t xml:space="preserve">P</t>
    </r>
    <r>
      <rPr>
        <sz val="8"/>
        <color rgb="FF000000"/>
        <rFont val="Calibri"/>
        <family val="0"/>
        <charset val="1"/>
      </rPr>
      <t xml:space="preserve">n2</t>
    </r>
  </si>
  <si>
    <t xml:space="preserve">JULIA ANELLI PAGANI</t>
  </si>
  <si>
    <t xml:space="preserve">DANILO LEATI NUNES</t>
  </si>
  <si>
    <t xml:space="preserve">P(at)</t>
  </si>
  <si>
    <t xml:space="preserve">CAROLINA FURLAN</t>
  </si>
  <si>
    <t xml:space="preserve"> </t>
  </si>
  <si>
    <t xml:space="preserve">*EDMILSON GALDIANO</t>
  </si>
  <si>
    <t xml:space="preserve">BH</t>
  </si>
  <si>
    <t xml:space="preserve">*PAULO HENRIQUE GONÇALVES</t>
  </si>
  <si>
    <t xml:space="preserve">ELIZELI MOREIRA CASTELLON SOLER</t>
  </si>
  <si>
    <t xml:space="preserve">VILMA KAWAZIRI</t>
  </si>
  <si>
    <t xml:space="preserve">mn</t>
  </si>
  <si>
    <t xml:space="preserve">EDSON FUGIVALA </t>
  </si>
  <si>
    <t xml:space="preserve">MARCELLO AUGUSTUS SILVA</t>
  </si>
  <si>
    <t xml:space="preserve">MANHÃ</t>
  </si>
  <si>
    <t xml:space="preserve">total 210</t>
  </si>
  <si>
    <t xml:space="preserve">TARDE</t>
  </si>
  <si>
    <t xml:space="preserve">EVA ASSUMPÇÃO SILVA</t>
  </si>
  <si>
    <t xml:space="preserve">*PEDRO P. PICOLOTO MARCHESIN</t>
  </si>
  <si>
    <t xml:space="preserve">N2at</t>
  </si>
  <si>
    <t xml:space="preserve">Nat</t>
  </si>
  <si>
    <t xml:space="preserve">*LUIZ FERNANDO F. MAFRA</t>
  </si>
  <si>
    <t xml:space="preserve">nat</t>
  </si>
  <si>
    <t xml:space="preserve">*SERGIO AZEVEDO</t>
  </si>
  <si>
    <t xml:space="preserve">tN</t>
  </si>
  <si>
    <t xml:space="preserve">N2</t>
  </si>
  <si>
    <t xml:space="preserve">EDSON R. DE MATTOS</t>
  </si>
  <si>
    <t xml:space="preserve">RAFAEL MEIRA DE OLIVEIRA</t>
  </si>
  <si>
    <t xml:space="preserve">*MARCIO COELHO DA SILVA</t>
  </si>
  <si>
    <t xml:space="preserve">*BRUNA A ELIAS</t>
  </si>
  <si>
    <t xml:space="preserve">*FRANCISCO LUIZ GOMES</t>
  </si>
  <si>
    <t xml:space="preserve">*RAFAELA AKEMI NISHIYAMA</t>
  </si>
  <si>
    <t xml:space="preserve">*ALEXANDRE CAVALARI ROSA</t>
  </si>
  <si>
    <t xml:space="preserve">Tn</t>
  </si>
  <si>
    <t xml:space="preserve">NOITE</t>
  </si>
  <si>
    <t xml:space="preserve">RICARDO</t>
  </si>
  <si>
    <t xml:space="preserve">CLAUDIO ANDRE</t>
  </si>
  <si>
    <t xml:space="preserve">MARCELA SEGRETI</t>
  </si>
  <si>
    <t xml:space="preserve"> CARLA BRUNA</t>
  </si>
  <si>
    <t xml:space="preserve">JOSE MARIA</t>
  </si>
  <si>
    <t xml:space="preserve">LUCAS</t>
  </si>
  <si>
    <t xml:space="preserve">RUI</t>
  </si>
  <si>
    <t xml:space="preserve">VINICIUS</t>
  </si>
  <si>
    <t xml:space="preserve">ROBERT</t>
  </si>
  <si>
    <t xml:space="preserve">MAIÚSCULO=CH / minúsculo=HE</t>
  </si>
  <si>
    <t xml:space="preserve">ESCOLHA EXTRAS - DEZEMBRO</t>
  </si>
  <si>
    <t xml:space="preserve">R.O (24HRS OBRIGATÓRIO R1 + 24HRS R2 OU R1 TROCA)</t>
  </si>
  <si>
    <t xml:space="preserve">1ª Escolha (24h) +6CH</t>
  </si>
  <si>
    <t xml:space="preserve">2ª Escolha (24h)</t>
  </si>
  <si>
    <t xml:space="preserve">3ª Escolha (24h)</t>
  </si>
  <si>
    <t xml:space="preserve">4ª Escolha (24hrs)</t>
  </si>
  <si>
    <t xml:space="preserve">escolha datas nobres</t>
  </si>
  <si>
    <t xml:space="preserve">Rodada Extra (24h)</t>
  </si>
  <si>
    <t xml:space="preserve">leilão</t>
  </si>
  <si>
    <t xml:space="preserve">*PEDRO</t>
  </si>
  <si>
    <t xml:space="preserve">2 e 11 r1, 16 e 22 rádio troca</t>
  </si>
  <si>
    <t xml:space="preserve">5n2 ch</t>
  </si>
  <si>
    <t xml:space="preserve">pulou</t>
  </si>
  <si>
    <t xml:space="preserve">*ELCIO</t>
  </si>
  <si>
    <t xml:space="preserve">6pr1, 7mr1, 7tr2, 20mr2, 20tr1, 21mr2 e 21tr1</t>
  </si>
  <si>
    <t xml:space="preserve">10M, 23T, 26T e 30T</t>
  </si>
  <si>
    <t xml:space="preserve">3n2, 20n2</t>
  </si>
  <si>
    <t xml:space="preserve">17n2</t>
  </si>
  <si>
    <t xml:space="preserve">25pr1</t>
  </si>
  <si>
    <t xml:space="preserve">MONA</t>
  </si>
  <si>
    <t xml:space="preserve">14N, 23N</t>
  </si>
  <si>
    <t xml:space="preserve">8n2 e 17m tarm</t>
  </si>
  <si>
    <t xml:space="preserve">1n2</t>
  </si>
  <si>
    <t xml:space="preserve">EDSON F</t>
  </si>
  <si>
    <t xml:space="preserve">06p e 13p</t>
  </si>
  <si>
    <t xml:space="preserve">03t, 08t, 09t e12t, todos Tarms</t>
  </si>
  <si>
    <t xml:space="preserve">02t, 30t, 31t todos Tarm</t>
  </si>
  <si>
    <t xml:space="preserve">1p</t>
  </si>
  <si>
    <t xml:space="preserve">01t, 09t, 28t, </t>
  </si>
  <si>
    <t xml:space="preserve">*BRUNA</t>
  </si>
  <si>
    <t xml:space="preserve">ferias</t>
  </si>
  <si>
    <t xml:space="preserve">LUIZ FERNANDO</t>
  </si>
  <si>
    <t xml:space="preserve">25n troca</t>
  </si>
  <si>
    <t xml:space="preserve">13n, 23n, 28n, </t>
  </si>
  <si>
    <t xml:space="preserve">VILMA</t>
  </si>
  <si>
    <t xml:space="preserve">4n, 7n</t>
  </si>
  <si>
    <t xml:space="preserve">3m, 6m, 27m, 30 m</t>
  </si>
  <si>
    <t xml:space="preserve">8n, 13n, 21m, </t>
  </si>
  <si>
    <t xml:space="preserve">12m, 15m, 28m</t>
  </si>
  <si>
    <t xml:space="preserve">LETICIA</t>
  </si>
  <si>
    <t xml:space="preserve">16p 19p</t>
  </si>
  <si>
    <t xml:space="preserve">30t</t>
  </si>
  <si>
    <t xml:space="preserve">*ALEXANDRE</t>
  </si>
  <si>
    <t xml:space="preserve">4n r troca, 5nr1, 10n r troca, 12nr1</t>
  </si>
  <si>
    <t xml:space="preserve">16N, 19N + 4T</t>
  </si>
  <si>
    <t xml:space="preserve">30n</t>
  </si>
  <si>
    <t xml:space="preserve">*MARCIO</t>
  </si>
  <si>
    <t xml:space="preserve">03r1, 09r1, 29r troca, 30r troca</t>
  </si>
  <si>
    <t xml:space="preserve">17n, 20n</t>
  </si>
  <si>
    <t xml:space="preserve">2n, 5n r adio</t>
  </si>
  <si>
    <t xml:space="preserve">8n</t>
  </si>
  <si>
    <t xml:space="preserve">*TATIANE</t>
  </si>
  <si>
    <t xml:space="preserve">8M R2; 12T R1; 18 Mr2; 23T r1; 29M R2; 11Mr2; 17T r1; 14 M r1</t>
  </si>
  <si>
    <t xml:space="preserve">pula</t>
  </si>
  <si>
    <t xml:space="preserve">*EDMILSON</t>
  </si>
  <si>
    <t xml:space="preserve">1; 2; 4 e 5 todos M tarm + 31M TARM</t>
  </si>
  <si>
    <t xml:space="preserve">8m, 17t</t>
  </si>
  <si>
    <t xml:space="preserve">31p</t>
  </si>
  <si>
    <t xml:space="preserve">*SERGIO</t>
  </si>
  <si>
    <t xml:space="preserve">14 nr1, 29 nr1, 4 nr2, 7 nr2, 10 nr2, 26 nr1</t>
  </si>
  <si>
    <t xml:space="preserve">1 Mr2, 11 Nr2, 13 Mr1, 23 Mr2 + 22nr2</t>
  </si>
  <si>
    <t xml:space="preserve">11 tr2, 16 tr2,</t>
  </si>
  <si>
    <t xml:space="preserve">13tr1, 16nr2, 28nr2</t>
  </si>
  <si>
    <t xml:space="preserve">*URSULA</t>
  </si>
  <si>
    <t xml:space="preserve">16mr2, 16tr1; 19mr2, 19tr1; 22mr2, 22tr1; 30mr2, 30tr1</t>
  </si>
  <si>
    <t xml:space="preserve">EDSON</t>
  </si>
  <si>
    <t xml:space="preserve">5N, 20N</t>
  </si>
  <si>
    <t xml:space="preserve">1n, 23n</t>
  </si>
  <si>
    <t xml:space="preserve">17n, 26n</t>
  </si>
  <si>
    <t xml:space="preserve">CAROLINA</t>
  </si>
  <si>
    <t xml:space="preserve">11p, 14 p +19m</t>
  </si>
  <si>
    <t xml:space="preserve">GUSTAVO</t>
  </si>
  <si>
    <t xml:space="preserve">26p, 30p + 1t; TARM.</t>
  </si>
  <si>
    <t xml:space="preserve">3p, 21p</t>
  </si>
  <si>
    <t xml:space="preserve">1t, 6t, 27p.</t>
  </si>
  <si>
    <t xml:space="preserve">2t, 9m, 18t</t>
  </si>
  <si>
    <t xml:space="preserve">*CLEVERSON</t>
  </si>
  <si>
    <t xml:space="preserve">6pr2, 21mr1, 21tr2, 27mr1, 27tr2, 28pr1 </t>
  </si>
  <si>
    <t xml:space="preserve">1n2, 9n2, 10m tarm, 10tr2, + 24m2</t>
  </si>
  <si>
    <t xml:space="preserve">24tr2, 26mr2, 27n2, 29n2, </t>
  </si>
  <si>
    <t xml:space="preserve">2n2, 12n2, 14n2, 21n2 </t>
  </si>
  <si>
    <t xml:space="preserve">13p2, 13n2, 19n2, 23n2, 26t2, 26n2, 28n2, 29n2 30n2</t>
  </si>
  <si>
    <t xml:space="preserve">ELIZELI </t>
  </si>
  <si>
    <t xml:space="preserve">2p, 11p e 19t, todos tarm.</t>
  </si>
  <si>
    <t xml:space="preserve">1t</t>
  </si>
  <si>
    <t xml:space="preserve">ELIZENE</t>
  </si>
  <si>
    <t xml:space="preserve">24p e 30p tarm</t>
  </si>
  <si>
    <t xml:space="preserve">MARCELLO</t>
  </si>
  <si>
    <t xml:space="preserve">EVA</t>
  </si>
  <si>
    <t xml:space="preserve">RAFAEL</t>
  </si>
  <si>
    <t xml:space="preserve">9 p, 20n + 15 nr2, </t>
  </si>
  <si>
    <t xml:space="preserve">11n</t>
  </si>
  <si>
    <t xml:space="preserve">*RAFAELA</t>
  </si>
  <si>
    <t xml:space="preserve">7Ntarmr1, 15Nro, 19Ntarmr1, 30Nro</t>
  </si>
  <si>
    <t xml:space="preserve">22N e 28N tarm + 6nr2</t>
  </si>
  <si>
    <t xml:space="preserve">25n</t>
  </si>
  <si>
    <t xml:space="preserve">*FRANCISCO</t>
  </si>
  <si>
    <t xml:space="preserve">27nr1, 6nr1 ,  01n e 15n radio troca</t>
  </si>
  <si>
    <t xml:space="preserve">04t, 10t, 19tr2 + 18nr2</t>
  </si>
  <si>
    <t xml:space="preserve">JULIA</t>
  </si>
  <si>
    <t xml:space="preserve">4t, 10T, 13t, 16m + 31m </t>
  </si>
  <si>
    <t xml:space="preserve">DANILO</t>
  </si>
  <si>
    <t xml:space="preserve">2m, 9m, 12m, 21m + 27m</t>
  </si>
  <si>
    <t xml:space="preserve">*PAULO</t>
  </si>
  <si>
    <t xml:space="preserve">1tr1 2mr2 4mr2 4tr1 5tr1 10mr1 17pr2</t>
  </si>
  <si>
    <t xml:space="preserve">5m, 16T, </t>
  </si>
  <si>
    <t xml:space="preserve">24m</t>
  </si>
  <si>
    <t xml:space="preserve">MANHÃ - DEZEMBRO - 108hrs</t>
  </si>
  <si>
    <t xml:space="preserve">Rádio 1</t>
  </si>
  <si>
    <t xml:space="preserve">Tarm 1</t>
  </si>
  <si>
    <t xml:space="preserve">Tarm 2</t>
  </si>
  <si>
    <t xml:space="preserve">Tarm 3</t>
  </si>
  <si>
    <t xml:space="preserve">Tarm 4</t>
  </si>
  <si>
    <t xml:space="preserve">Tarm 5</t>
  </si>
  <si>
    <t xml:space="preserve">Rádio 2</t>
  </si>
  <si>
    <t xml:space="preserve">SEGUNDA</t>
  </si>
  <si>
    <t xml:space="preserve">ELCIO</t>
  </si>
  <si>
    <t xml:space="preserve">vilma</t>
  </si>
  <si>
    <t xml:space="preserve">ELIZENE G</t>
  </si>
  <si>
    <t xml:space="preserve">edmilson</t>
  </si>
  <si>
    <t xml:space="preserve">sergio</t>
  </si>
  <si>
    <t xml:space="preserve">TERÇA</t>
  </si>
  <si>
    <t xml:space="preserve">elizeli</t>
  </si>
  <si>
    <t xml:space="preserve">CLEVERSON</t>
  </si>
  <si>
    <t xml:space="preserve">danilo</t>
  </si>
  <si>
    <t xml:space="preserve">paulo</t>
  </si>
  <si>
    <t xml:space="preserve">QUARTA</t>
  </si>
  <si>
    <t xml:space="preserve">rafaela</t>
  </si>
  <si>
    <t xml:space="preserve">PAULO</t>
  </si>
  <si>
    <t xml:space="preserve">ELIZELI</t>
  </si>
  <si>
    <t xml:space="preserve">gustavo</t>
  </si>
  <si>
    <t xml:space="preserve">EDMILSON</t>
  </si>
  <si>
    <t xml:space="preserve">vinicius</t>
  </si>
  <si>
    <t xml:space="preserve">SEXTA</t>
  </si>
  <si>
    <t xml:space="preserve">SABADO</t>
  </si>
  <si>
    <t xml:space="preserve">elcio</t>
  </si>
  <si>
    <t xml:space="preserve">edson f</t>
  </si>
  <si>
    <t xml:space="preserve">cleverson</t>
  </si>
  <si>
    <t xml:space="preserve">DOMINGO</t>
  </si>
  <si>
    <t xml:space="preserve">ricardo</t>
  </si>
  <si>
    <t xml:space="preserve">TATIANE</t>
  </si>
  <si>
    <t xml:space="preserve">rafael</t>
  </si>
  <si>
    <t xml:space="preserve">carolina</t>
  </si>
  <si>
    <t xml:space="preserve">julia</t>
  </si>
  <si>
    <t xml:space="preserve">claudio</t>
  </si>
  <si>
    <t xml:space="preserve">URSULA</t>
  </si>
  <si>
    <t xml:space="preserve">x</t>
  </si>
  <si>
    <t xml:space="preserve">leticia</t>
  </si>
  <si>
    <t xml:space="preserve">ursula</t>
  </si>
  <si>
    <t xml:space="preserve">tatiane</t>
  </si>
  <si>
    <t xml:space="preserve">elizene</t>
  </si>
  <si>
    <t xml:space="preserve">PERIODOS VAGOS</t>
  </si>
  <si>
    <t xml:space="preserve">HORAS</t>
  </si>
  <si>
    <t xml:space="preserve">luiz</t>
  </si>
  <si>
    <t xml:space="preserve">TARDE - DEZEMBRO - 126 hrs</t>
  </si>
  <si>
    <t xml:space="preserve">marcela</t>
  </si>
  <si>
    <t xml:space="preserve">ALEXANDRE</t>
  </si>
  <si>
    <t xml:space="preserve">francisco</t>
  </si>
  <si>
    <t xml:space="preserve">TATIANE-at</t>
  </si>
  <si>
    <t xml:space="preserve">rui</t>
  </si>
  <si>
    <t xml:space="preserve">MONA(at)</t>
  </si>
  <si>
    <t xml:space="preserve">vinicius(faltou sem avisar)</t>
  </si>
  <si>
    <t xml:space="preserve">PERÍODOS VAGOS</t>
  </si>
  <si>
    <t xml:space="preserve">ricardu</t>
  </si>
  <si>
    <t xml:space="preserve">NOITE - DEZEMBRO - 126hrs</t>
  </si>
  <si>
    <t xml:space="preserve">*</t>
  </si>
  <si>
    <t xml:space="preserve">Tarm 1 R.O TROCA</t>
  </si>
  <si>
    <t xml:space="preserve">MARCIO</t>
  </si>
  <si>
    <t xml:space="preserve">edson</t>
  </si>
  <si>
    <t xml:space="preserve">marcio</t>
  </si>
  <si>
    <t xml:space="preserve">RAFAELA</t>
  </si>
  <si>
    <t xml:space="preserve">FRANCISCO</t>
  </si>
  <si>
    <t xml:space="preserve">PEDRO </t>
  </si>
  <si>
    <t xml:space="preserve">LUIZ</t>
  </si>
  <si>
    <t xml:space="preserve">SERGIO</t>
  </si>
  <si>
    <t xml:space="preserve">alexandre</t>
  </si>
  <si>
    <t xml:space="preserve">pedro (at)  vilma</t>
  </si>
  <si>
    <t xml:space="preserve">mona</t>
  </si>
  <si>
    <t xml:space="preserve">PEDRO</t>
  </si>
  <si>
    <t xml:space="preserve">LUIZ(marcio)</t>
  </si>
  <si>
    <t xml:space="preserve">pedro</t>
  </si>
  <si>
    <t xml:space="preserve">LUIZ(at)/ vilma</t>
  </si>
  <si>
    <t xml:space="preserve">LUIZ(at) / </t>
  </si>
  <si>
    <t xml:space="preserve">luiz(at)/rafaela</t>
  </si>
  <si>
    <t xml:space="preserve">eva</t>
  </si>
  <si>
    <t xml:space="preserve">LUIZ(at)/ mona</t>
  </si>
  <si>
    <t xml:space="preserve">luiz(at)/sergio</t>
  </si>
  <si>
    <t xml:space="preserve">LUIZ(at)/ edson</t>
  </si>
  <si>
    <t xml:space="preserve">eva(radiotroca)</t>
  </si>
  <si>
    <t xml:space="preserve">TARMs SAMU192 </t>
  </si>
  <si>
    <t xml:space="preserve">OUTUBRO 2022 - (114h carga horária)</t>
  </si>
  <si>
    <t xml:space="preserve">CH</t>
  </si>
  <si>
    <t xml:space="preserve">ELCIO RUBLO (RO MANHA)</t>
  </si>
  <si>
    <t xml:space="preserve">TATIANE GIMENEZ (RO TARDE)</t>
  </si>
  <si>
    <t xml:space="preserve">mT</t>
  </si>
  <si>
    <t xml:space="preserve">CLEVERSON PASCOAL AGUDO</t>
  </si>
  <si>
    <t xml:space="preserve">MAITE BETTE MOTTA</t>
  </si>
  <si>
    <t xml:space="preserve">mN2</t>
  </si>
  <si>
    <t xml:space="preserve">PAULO HENRIQUE GONÇALVES</t>
  </si>
  <si>
    <t xml:space="preserve">elP</t>
  </si>
  <si>
    <t xml:space="preserve">VANESSA MULLER</t>
  </si>
  <si>
    <t xml:space="preserve">DANIELA A SILVA SANT'ANA</t>
  </si>
  <si>
    <t xml:space="preserve">Pn2</t>
  </si>
  <si>
    <t xml:space="preserve">DAYANE CRISTINA DA SILVA</t>
  </si>
  <si>
    <t xml:space="preserve">El</t>
  </si>
  <si>
    <t xml:space="preserve">FO</t>
  </si>
  <si>
    <t xml:space="preserve">URSULA UHLMANN</t>
  </si>
  <si>
    <t xml:space="preserve">ALLAN GEHRING</t>
  </si>
  <si>
    <t xml:space="preserve">RENATA STEIN</t>
  </si>
  <si>
    <t xml:space="preserve">EDMILSON GALDIANO</t>
  </si>
  <si>
    <t xml:space="preserve">EDSON RODRIGUES DE MATTOS</t>
  </si>
  <si>
    <t xml:space="preserve">MARCELLO  AUGUSTUS</t>
  </si>
  <si>
    <t xml:space="preserve">MONA OLIVEIRA DAICHOUM</t>
  </si>
  <si>
    <t xml:space="preserve">Férias 16/10 ~ 04/11</t>
  </si>
  <si>
    <t xml:space="preserve">PEDRO P. PICOLOTO</t>
  </si>
  <si>
    <t xml:space="preserve">Férias 14/10 ~ 01/11</t>
  </si>
  <si>
    <t xml:space="preserve">ALEXANDRE CAVALARI</t>
  </si>
  <si>
    <t xml:space="preserve">BRUNA ELIAS</t>
  </si>
  <si>
    <t xml:space="preserve">EVA ASSUMPÇAO</t>
  </si>
  <si>
    <t xml:space="preserve">MARCO ANDRE CERNEV (RO)</t>
  </si>
  <si>
    <t xml:space="preserve">RAFAELA AKEMI</t>
  </si>
  <si>
    <t xml:space="preserve">LUIZ FERNANDO F. MAFRA</t>
  </si>
  <si>
    <t xml:space="preserve">MARCIO COELHO DA SILVA</t>
  </si>
  <si>
    <t xml:space="preserve">VANESSA XAVIER MUNHOZ</t>
  </si>
  <si>
    <t xml:space="preserve">VINICIUS DE MELO SILVA</t>
  </si>
  <si>
    <t xml:space="preserve">FRANCISCO LUIZ GOMES</t>
  </si>
  <si>
    <t xml:space="preserve">mN</t>
  </si>
  <si>
    <t xml:space="preserve">EXTRA 1</t>
  </si>
  <si>
    <t xml:space="preserve">EXTRA 2</t>
  </si>
  <si>
    <t xml:space="preserve">EXTRA 3</t>
  </si>
  <si>
    <t xml:space="preserve">EXTRA 4</t>
  </si>
  <si>
    <t xml:space="preserve">FLÁVIA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</si>
</sst>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"/>
    <numFmt numFmtId="166" formatCode="General"/>
    <numFmt numFmtId="167" formatCode="@"/>
  </numFmts>
  <fonts count="25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sz val="14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8"/>
      <color rgb="FF1F1F1F"/>
      <name val="Calibri"/>
      <family val="0"/>
      <charset val="1"/>
    </font>
    <font>
      <b val="true"/>
      <sz val="8"/>
      <color rgb="FF1F1F1F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u val="single"/>
      <sz val="10"/>
      <color rgb="FF000000"/>
      <name val="Arial"/>
      <family val="0"/>
      <charset val="1"/>
    </font>
    <font>
      <b val="true"/>
      <sz val="1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sz val="12"/>
      <color rgb="FF0A0101"/>
      <name val="Calibri"/>
      <family val="0"/>
      <charset val="1"/>
    </font>
    <font>
      <sz val="8"/>
      <color rgb="FF000000"/>
      <name val="Arial"/>
      <family val="0"/>
      <charset val="1"/>
    </font>
    <font>
      <sz val="1"/>
      <color rgb="FF000000"/>
      <name val="Calibri"/>
      <family val="0"/>
      <charset val="1"/>
    </font>
    <font>
      <b val="true"/>
      <sz val="1"/>
      <color rgb="FF000000"/>
      <name val="Calibri"/>
      <family val="0"/>
      <charset val="1"/>
    </font>
  </fonts>
  <fills count="31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69696"/>
        <bgColor rgb="FFA5A5A5"/>
      </patternFill>
    </fill>
    <fill>
      <patternFill patternType="solid">
        <fgColor rgb="FFFFFFCC"/>
        <bgColor rgb="FFFEF8E3"/>
      </patternFill>
    </fill>
    <fill>
      <patternFill patternType="solid">
        <fgColor rgb="FFFFFF00"/>
        <bgColor rgb="FFFFE599"/>
      </patternFill>
    </fill>
    <fill>
      <patternFill patternType="solid">
        <fgColor rgb="FFD9EAD3"/>
        <bgColor rgb="FFD0E0E3"/>
      </patternFill>
    </fill>
    <fill>
      <patternFill patternType="solid">
        <fgColor rgb="FFA4C2F4"/>
        <bgColor rgb="FFB8CCE4"/>
      </patternFill>
    </fill>
    <fill>
      <patternFill patternType="solid">
        <fgColor rgb="FFD8D8D8"/>
        <bgColor rgb="FFD9D9D9"/>
      </patternFill>
    </fill>
    <fill>
      <patternFill patternType="solid">
        <fgColor rgb="FFCCC0D9"/>
        <bgColor rgb="FFCCCCCC"/>
      </patternFill>
    </fill>
    <fill>
      <patternFill patternType="solid">
        <fgColor rgb="FFD9D9D9"/>
        <bgColor rgb="FFD8D8D8"/>
      </patternFill>
    </fill>
    <fill>
      <patternFill patternType="solid">
        <fgColor rgb="FFDBE5F1"/>
        <bgColor rgb="FFE5DFEC"/>
      </patternFill>
    </fill>
    <fill>
      <patternFill patternType="solid">
        <fgColor rgb="FFFFE6DD"/>
        <bgColor rgb="FFEFEFEF"/>
      </patternFill>
    </fill>
    <fill>
      <patternFill patternType="solid">
        <fgColor rgb="FFE0F7FA"/>
        <bgColor rgb="FFEFEFEF"/>
      </patternFill>
    </fill>
    <fill>
      <patternFill patternType="solid">
        <fgColor rgb="FFB8CCE4"/>
        <bgColor rgb="FFC6D9F0"/>
      </patternFill>
    </fill>
    <fill>
      <patternFill patternType="solid">
        <fgColor rgb="FFC6D9F0"/>
        <bgColor rgb="FFC9DAF8"/>
      </patternFill>
    </fill>
    <fill>
      <patternFill patternType="solid">
        <fgColor rgb="FFEFEFEF"/>
        <bgColor rgb="FFE0F7FA"/>
      </patternFill>
    </fill>
    <fill>
      <patternFill patternType="solid">
        <fgColor rgb="FFFFFFFF"/>
        <bgColor rgb="FFFEF8E3"/>
      </patternFill>
    </fill>
    <fill>
      <patternFill patternType="solid">
        <fgColor rgb="FFFEF8E3"/>
        <bgColor rgb="FFFFFFCC"/>
      </patternFill>
    </fill>
    <fill>
      <patternFill patternType="solid">
        <fgColor rgb="FFCCCCCC"/>
        <bgColor rgb="FFCCC0D9"/>
      </patternFill>
    </fill>
    <fill>
      <patternFill patternType="solid">
        <fgColor rgb="FF666666"/>
        <bgColor rgb="FF969696"/>
      </patternFill>
    </fill>
    <fill>
      <patternFill patternType="solid">
        <fgColor rgb="FFD0E0E3"/>
        <bgColor rgb="FFD9D9D9"/>
      </patternFill>
    </fill>
    <fill>
      <patternFill patternType="solid">
        <fgColor rgb="FFFFE599"/>
        <bgColor rgb="FFFFE6DD"/>
      </patternFill>
    </fill>
    <fill>
      <patternFill patternType="solid">
        <fgColor rgb="FFC9DAF8"/>
        <bgColor rgb="FFC6D9F0"/>
      </patternFill>
    </fill>
    <fill>
      <patternFill patternType="solid">
        <fgColor rgb="FF00FF00"/>
        <bgColor rgb="FF00FFFF"/>
      </patternFill>
    </fill>
    <fill>
      <patternFill patternType="solid">
        <fgColor rgb="FF95B3D7"/>
        <bgColor rgb="FFA4C2F4"/>
      </patternFill>
    </fill>
    <fill>
      <patternFill patternType="solid">
        <fgColor rgb="FFB2A1C7"/>
        <bgColor rgb="FFA5A5A5"/>
      </patternFill>
    </fill>
    <fill>
      <patternFill patternType="solid">
        <fgColor rgb="FF6D9EEB"/>
        <bgColor rgb="FF95B3D7"/>
      </patternFill>
    </fill>
    <fill>
      <patternFill patternType="solid">
        <fgColor rgb="FFA5A5A5"/>
        <bgColor rgb="FFB2A1C7"/>
      </patternFill>
    </fill>
    <fill>
      <patternFill patternType="solid">
        <fgColor rgb="FFE5DFEC"/>
        <bgColor rgb="FFDBE5F1"/>
      </patternFill>
    </fill>
    <fill>
      <patternFill patternType="solid">
        <fgColor rgb="FFBFBFBF"/>
        <bgColor rgb="FFCCC0D9"/>
      </patternFill>
    </fill>
  </fills>
  <borders count="8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thick"/>
      <diagonal/>
    </border>
    <border diagonalUp="false" diagonalDown="false">
      <left/>
      <right/>
      <top style="thick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5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2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1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3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3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3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1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4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4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4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5" fillId="3" borderId="4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2" borderId="2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1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4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5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3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3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3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5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4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4" borderId="2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4" borderId="3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14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4" borderId="3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5" borderId="5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6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6" borderId="3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6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6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6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6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6" borderId="5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6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6" borderId="4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6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4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7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8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19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9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1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17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17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1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2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1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1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0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7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5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17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1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2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6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5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6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6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8" borderId="5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8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8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8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8" borderId="5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8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7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8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8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8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8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7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1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1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9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9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9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9" borderId="5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9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9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6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5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0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0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30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0" borderId="6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0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0" borderId="5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3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0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0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0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30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0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5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5" borderId="2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28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2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8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8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3">
    <dxf>
      <fill>
        <patternFill>
          <bgColor rgb="FFFF0000"/>
        </patternFill>
      </fill>
    </dxf>
    <dxf>
      <fill>
        <patternFill patternType="solid">
          <fgColor rgb="FFCCCCCC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666666"/>
        </patternFill>
      </fill>
    </dxf>
    <dxf>
      <fill>
        <patternFill patternType="solid">
          <fgColor rgb="FFFEF8E3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FFE599"/>
        </patternFill>
      </fill>
    </dxf>
    <dxf>
      <fill>
        <patternFill patternType="solid">
          <fgColor rgb="FFD0E0E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 patternType="solid">
          <fgColor rgb="FFC9DAF8"/>
        </patternFill>
      </fill>
    </dxf>
    <dxf>
      <fill>
        <patternFill patternType="solid">
          <fgColor rgb="FFFFE6D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EFEFEF"/>
      <rgbColor rgb="FF800000"/>
      <rgbColor rgb="FF008000"/>
      <rgbColor rgb="FF000080"/>
      <rgbColor rgb="FFD0E0E3"/>
      <rgbColor rgb="FF800080"/>
      <rgbColor rgb="FF008080"/>
      <rgbColor rgb="FFBFBFBF"/>
      <rgbColor rgb="FFA5A5A5"/>
      <rgbColor rgb="FFB2A1C7"/>
      <rgbColor rgb="FF993366"/>
      <rgbColor rgb="FFFFFFCC"/>
      <rgbColor rgb="FFE0F7FA"/>
      <rgbColor rgb="FF660066"/>
      <rgbColor rgb="FFD9D9D9"/>
      <rgbColor rgb="FF0066CC"/>
      <rgbColor rgb="FFC9DAF8"/>
      <rgbColor rgb="FF000080"/>
      <rgbColor rgb="FFFF00FF"/>
      <rgbColor rgb="FFFFE6DD"/>
      <rgbColor rgb="FF00FFFF"/>
      <rgbColor rgb="FF800080"/>
      <rgbColor rgb="FF800000"/>
      <rgbColor rgb="FF008080"/>
      <rgbColor rgb="FF0000FF"/>
      <rgbColor rgb="FFC6D9F0"/>
      <rgbColor rgb="FFDBE5F1"/>
      <rgbColor rgb="FFD9EAD3"/>
      <rgbColor rgb="FFFEF8E3"/>
      <rgbColor rgb="FFA4C2F4"/>
      <rgbColor rgb="FFCCCCCC"/>
      <rgbColor rgb="FFCCC0D9"/>
      <rgbColor rgb="FFFFE599"/>
      <rgbColor rgb="FF3366FF"/>
      <rgbColor rgb="FF6D9EEB"/>
      <rgbColor rgb="FFB8CCE4"/>
      <rgbColor rgb="FFD8D8D8"/>
      <rgbColor rgb="FFE5DFEC"/>
      <rgbColor rgb="FFFF6600"/>
      <rgbColor rgb="FF666666"/>
      <rgbColor rgb="FF969696"/>
      <rgbColor rgb="FF003366"/>
      <rgbColor rgb="FF95B3D7"/>
      <rgbColor rgb="FF0A0101"/>
      <rgbColor rgb="FF333300"/>
      <rgbColor rgb="FF993300"/>
      <rgbColor rgb="FF993366"/>
      <rgbColor rgb="FF333399"/>
      <rgbColor rgb="FF1F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3:J32" headerRowCount="0" totalsRowCount="0" totalsRowShown="0">
  <tableColumns count="10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</tableColumns>
</table>
</file>

<file path=xl/tables/table2.xml><?xml version="1.0" encoding="utf-8"?>
<table xmlns="http://schemas.openxmlformats.org/spreadsheetml/2006/main" id="2" name="Table_2" displayName="Table_2" ref="A3:A34" headerRowCount="0" totalsRowCount="0" totalsRowShown="0">
  <tableColumns count="1">
    <tableColumn id="1" name="Column1"/>
  </tableColumns>
</table>
</file>

<file path=xl/tables/table3.xml><?xml version="1.0" encoding="utf-8"?>
<table xmlns="http://schemas.openxmlformats.org/spreadsheetml/2006/main" id="3" name="Table_3" displayName="Table_3" ref="B3:I34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4.xml><?xml version="1.0" encoding="utf-8"?>
<table xmlns="http://schemas.openxmlformats.org/spreadsheetml/2006/main" id="4" name="Table_4" displayName="Table_4" ref="K3:K34" headerRowCount="0" totalsRowCount="0" totalsRowShown="0">
  <tableColumns count="1">
    <tableColumn id="1" name="Column1"/>
  </tableColumns>
</table>
</file>

<file path=xl/tables/table5.xml><?xml version="1.0" encoding="utf-8"?>
<table xmlns="http://schemas.openxmlformats.org/spreadsheetml/2006/main" id="5" name="Table_5" displayName="Table_5" ref="C3:I4" headerRowCount="0" totalsRowCount="0" totalsRowShown="0"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</table>
</file>

<file path=xl/tables/table6.xml><?xml version="1.0" encoding="utf-8"?>
<table xmlns="http://schemas.openxmlformats.org/spreadsheetml/2006/main" id="6" name="Table_6" displayName="Table_6" ref="K3:K34" headerRowCount="0" totalsRowCount="0" totalsRowShown="0">
  <tableColumns count="1">
    <tableColumn id="1" name="Column1"/>
  </tableColumns>
</table>
</file>

<file path=xl/tables/table7.xml><?xml version="1.0" encoding="utf-8"?>
<table xmlns="http://schemas.openxmlformats.org/spreadsheetml/2006/main" id="7" name="Table_7" displayName="Table_7" ref="A5:I34" headerRowCount="0" totalsRowCount="0" totalsRowShown="0">
  <tableColumns count="9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</tableColumns>
</table>
</file>

<file path=xl/tables/table8.xml><?xml version="1.0" encoding="utf-8"?>
<table xmlns="http://schemas.openxmlformats.org/spreadsheetml/2006/main" id="8" name="Table_8" displayName="Table_8" ref="A3:H34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9.xml><?xml version="1.0" encoding="utf-8"?>
<table xmlns="http://schemas.openxmlformats.org/spreadsheetml/2006/main" id="9" name="Table_9" displayName="Table_9" ref="J3:J30" headerRowCount="0" totalsRowCount="0" totalsRowShown="0">
  <tableColumns count="1">
    <tableColumn id="1" name="Column1"/>
  </tableColumns>
</tabl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3.xml"/><Relationship Id="rId3" Type="http://schemas.openxmlformats.org/officeDocument/2006/relationships/table" Target="../tables/table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Relationship Id="rId3" Type="http://schemas.openxmlformats.org/officeDocument/2006/relationships/table" Target="../tables/table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8.xml"/><Relationship Id="rId2" Type="http://schemas.openxmlformats.org/officeDocument/2006/relationships/table" Target="../tables/table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9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1" min="3" style="0" width="4"/>
    <col collapsed="false" customWidth="true" hidden="false" outlineLevel="0" max="32" min="32" style="0" width="4.42"/>
    <col collapsed="false" customWidth="true" hidden="false" outlineLevel="0" max="33" min="33" style="0" width="4"/>
    <col collapsed="false" customWidth="true" hidden="false" outlineLevel="0" max="34" min="34" style="0" width="6.43"/>
  </cols>
  <sheetData>
    <row r="1" customFormat="false" ht="21.75" hidden="false" customHeight="true" outlineLevel="0" collapsed="false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4"/>
    </row>
    <row r="2" customFormat="false" ht="12" hidden="false" customHeight="true" outlineLevel="0" collapsed="false">
      <c r="A2" s="5" t="s">
        <v>2</v>
      </c>
      <c r="B2" s="5"/>
      <c r="C2" s="6" t="n">
        <v>1</v>
      </c>
      <c r="D2" s="6" t="n">
        <v>2</v>
      </c>
      <c r="E2" s="6" t="n">
        <v>3</v>
      </c>
      <c r="F2" s="6" t="n">
        <v>4</v>
      </c>
      <c r="G2" s="6" t="n">
        <v>5</v>
      </c>
      <c r="H2" s="7" t="n">
        <v>6</v>
      </c>
      <c r="I2" s="7" t="n">
        <v>7</v>
      </c>
      <c r="J2" s="6" t="n">
        <v>8</v>
      </c>
      <c r="K2" s="6" t="n">
        <v>9</v>
      </c>
      <c r="L2" s="7" t="n">
        <v>10</v>
      </c>
      <c r="M2" s="6" t="n">
        <v>11</v>
      </c>
      <c r="N2" s="6" t="n">
        <v>12</v>
      </c>
      <c r="O2" s="6" t="n">
        <v>13</v>
      </c>
      <c r="P2" s="6" t="n">
        <v>14</v>
      </c>
      <c r="Q2" s="6" t="n">
        <v>15</v>
      </c>
      <c r="R2" s="6" t="n">
        <v>16</v>
      </c>
      <c r="S2" s="6" t="n">
        <v>17</v>
      </c>
      <c r="T2" s="6" t="n">
        <v>18</v>
      </c>
      <c r="U2" s="6" t="n">
        <v>19</v>
      </c>
      <c r="V2" s="7" t="n">
        <v>20</v>
      </c>
      <c r="W2" s="7" t="n">
        <v>21</v>
      </c>
      <c r="X2" s="6" t="n">
        <v>22</v>
      </c>
      <c r="Y2" s="6" t="n">
        <v>23</v>
      </c>
      <c r="Z2" s="7" t="n">
        <v>24</v>
      </c>
      <c r="AA2" s="7" t="n">
        <v>25</v>
      </c>
      <c r="AB2" s="7" t="n">
        <v>26</v>
      </c>
      <c r="AC2" s="7" t="n">
        <v>27</v>
      </c>
      <c r="AD2" s="7" t="n">
        <v>28</v>
      </c>
      <c r="AE2" s="6" t="n">
        <v>29</v>
      </c>
      <c r="AF2" s="6" t="n">
        <v>30</v>
      </c>
      <c r="AG2" s="8" t="n">
        <v>31</v>
      </c>
      <c r="AH2" s="9" t="n">
        <v>45658</v>
      </c>
    </row>
    <row r="3" customFormat="false" ht="12.75" hidden="false" customHeight="true" outlineLevel="0" collapsed="false">
      <c r="A3" s="5"/>
      <c r="B3" s="5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6" t="s">
        <v>3</v>
      </c>
      <c r="K3" s="6" t="s">
        <v>4</v>
      </c>
      <c r="L3" s="7" t="s">
        <v>5</v>
      </c>
      <c r="M3" s="6" t="s">
        <v>6</v>
      </c>
      <c r="N3" s="6" t="s">
        <v>7</v>
      </c>
      <c r="O3" s="7" t="s">
        <v>8</v>
      </c>
      <c r="P3" s="7" t="s">
        <v>9</v>
      </c>
      <c r="Q3" s="6" t="s">
        <v>3</v>
      </c>
      <c r="R3" s="6" t="s">
        <v>4</v>
      </c>
      <c r="S3" s="6" t="s">
        <v>5</v>
      </c>
      <c r="T3" s="6" t="s">
        <v>6</v>
      </c>
      <c r="U3" s="6" t="s">
        <v>7</v>
      </c>
      <c r="V3" s="7" t="s">
        <v>8</v>
      </c>
      <c r="W3" s="7" t="s">
        <v>9</v>
      </c>
      <c r="X3" s="6" t="s">
        <v>3</v>
      </c>
      <c r="Y3" s="6" t="s">
        <v>4</v>
      </c>
      <c r="Z3" s="8" t="s">
        <v>5</v>
      </c>
      <c r="AA3" s="7" t="s">
        <v>6</v>
      </c>
      <c r="AB3" s="7" t="s">
        <v>7</v>
      </c>
      <c r="AC3" s="8" t="s">
        <v>8</v>
      </c>
      <c r="AD3" s="7" t="s">
        <v>9</v>
      </c>
      <c r="AE3" s="10" t="s">
        <v>3</v>
      </c>
      <c r="AF3" s="11" t="s">
        <v>4</v>
      </c>
      <c r="AG3" s="7" t="s">
        <v>5</v>
      </c>
      <c r="AH3" s="12" t="s">
        <v>10</v>
      </c>
      <c r="AI3" s="13"/>
    </row>
    <row r="4" customFormat="false" ht="12.75" hidden="false" customHeight="true" outlineLevel="0" collapsed="false">
      <c r="A4" s="14" t="n">
        <v>141100</v>
      </c>
      <c r="B4" s="15" t="s">
        <v>11</v>
      </c>
      <c r="C4" s="16" t="s">
        <v>12</v>
      </c>
      <c r="D4" s="17" t="s">
        <v>12</v>
      </c>
      <c r="E4" s="17" t="s">
        <v>13</v>
      </c>
      <c r="F4" s="17" t="s">
        <v>12</v>
      </c>
      <c r="G4" s="17" t="s">
        <v>12</v>
      </c>
      <c r="H4" s="18" t="s">
        <v>14</v>
      </c>
      <c r="I4" s="18" t="s">
        <v>14</v>
      </c>
      <c r="J4" s="17" t="s">
        <v>12</v>
      </c>
      <c r="K4" s="17" t="s">
        <v>12</v>
      </c>
      <c r="L4" s="18" t="s">
        <v>15</v>
      </c>
      <c r="M4" s="17" t="s">
        <v>12</v>
      </c>
      <c r="N4" s="17" t="s">
        <v>12</v>
      </c>
      <c r="O4" s="18"/>
      <c r="P4" s="18"/>
      <c r="Q4" s="17" t="s">
        <v>12</v>
      </c>
      <c r="R4" s="17"/>
      <c r="S4" s="17" t="s">
        <v>12</v>
      </c>
      <c r="T4" s="17" t="s">
        <v>12</v>
      </c>
      <c r="U4" s="17" t="s">
        <v>12</v>
      </c>
      <c r="V4" s="18" t="s">
        <v>16</v>
      </c>
      <c r="W4" s="18" t="s">
        <v>14</v>
      </c>
      <c r="X4" s="17" t="s">
        <v>12</v>
      </c>
      <c r="Y4" s="17" t="s">
        <v>17</v>
      </c>
      <c r="Z4" s="18" t="s">
        <v>12</v>
      </c>
      <c r="AA4" s="18" t="s">
        <v>14</v>
      </c>
      <c r="AB4" s="18" t="s">
        <v>17</v>
      </c>
      <c r="AC4" s="18"/>
      <c r="AD4" s="18"/>
      <c r="AE4" s="17" t="s">
        <v>12</v>
      </c>
      <c r="AF4" s="19" t="s">
        <v>17</v>
      </c>
      <c r="AG4" s="20" t="s">
        <v>12</v>
      </c>
      <c r="AH4" s="12"/>
      <c r="AI4" s="13"/>
    </row>
    <row r="5" customFormat="false" ht="12.75" hidden="false" customHeight="true" outlineLevel="0" collapsed="false">
      <c r="A5" s="21" t="n">
        <v>141097</v>
      </c>
      <c r="B5" s="22" t="s">
        <v>18</v>
      </c>
      <c r="C5" s="23" t="s">
        <v>19</v>
      </c>
      <c r="D5" s="24"/>
      <c r="E5" s="24"/>
      <c r="F5" s="24" t="s">
        <v>20</v>
      </c>
      <c r="G5" s="24" t="s">
        <v>20</v>
      </c>
      <c r="H5" s="25"/>
      <c r="I5" s="25" t="s">
        <v>20</v>
      </c>
      <c r="J5" s="24"/>
      <c r="K5" s="24"/>
      <c r="L5" s="25" t="s">
        <v>12</v>
      </c>
      <c r="M5" s="24"/>
      <c r="N5" s="24"/>
      <c r="O5" s="25" t="s">
        <v>19</v>
      </c>
      <c r="P5" s="25" t="s">
        <v>21</v>
      </c>
      <c r="Q5" s="24"/>
      <c r="R5" s="24" t="s">
        <v>20</v>
      </c>
      <c r="S5" s="24"/>
      <c r="T5" s="24"/>
      <c r="U5" s="24"/>
      <c r="V5" s="25"/>
      <c r="W5" s="25"/>
      <c r="X5" s="24" t="s">
        <v>20</v>
      </c>
      <c r="Y5" s="24" t="s">
        <v>21</v>
      </c>
      <c r="Z5" s="25"/>
      <c r="AA5" s="25" t="s">
        <v>20</v>
      </c>
      <c r="AB5" s="25"/>
      <c r="AC5" s="25" t="s">
        <v>22</v>
      </c>
      <c r="AD5" s="25"/>
      <c r="AE5" s="24"/>
      <c r="AF5" s="24"/>
      <c r="AG5" s="26" t="s">
        <v>20</v>
      </c>
      <c r="AH5" s="27" t="s">
        <v>23</v>
      </c>
      <c r="AI5" s="13"/>
    </row>
    <row r="6" customFormat="false" ht="12.75" hidden="false" customHeight="true" outlineLevel="0" collapsed="false">
      <c r="A6" s="28" t="n">
        <v>140473</v>
      </c>
      <c r="B6" s="29" t="s">
        <v>24</v>
      </c>
      <c r="C6" s="30"/>
      <c r="D6" s="31" t="s">
        <v>25</v>
      </c>
      <c r="E6" s="31"/>
      <c r="F6" s="31" t="s">
        <v>19</v>
      </c>
      <c r="G6" s="31" t="s">
        <v>25</v>
      </c>
      <c r="H6" s="32"/>
      <c r="I6" s="32" t="s">
        <v>20</v>
      </c>
      <c r="J6" s="31" t="s">
        <v>25</v>
      </c>
      <c r="K6" s="31" t="s">
        <v>25</v>
      </c>
      <c r="L6" s="32"/>
      <c r="M6" s="31"/>
      <c r="N6" s="31"/>
      <c r="O6" s="32"/>
      <c r="P6" s="32"/>
      <c r="Q6" s="31" t="s">
        <v>20</v>
      </c>
      <c r="R6" s="31"/>
      <c r="S6" s="31" t="s">
        <v>26</v>
      </c>
      <c r="T6" s="31" t="s">
        <v>15</v>
      </c>
      <c r="U6" s="31" t="s">
        <v>20</v>
      </c>
      <c r="V6" s="32"/>
      <c r="W6" s="32"/>
      <c r="X6" s="31" t="s">
        <v>20</v>
      </c>
      <c r="Y6" s="31"/>
      <c r="Z6" s="32"/>
      <c r="AA6" s="32" t="s">
        <v>20</v>
      </c>
      <c r="AB6" s="32"/>
      <c r="AC6" s="32"/>
      <c r="AD6" s="32" t="s">
        <v>20</v>
      </c>
      <c r="AE6" s="31" t="s">
        <v>15</v>
      </c>
      <c r="AF6" s="31"/>
      <c r="AG6" s="33"/>
      <c r="AH6" s="27"/>
      <c r="AI6" s="13"/>
    </row>
    <row r="7" customFormat="false" ht="12.75" hidden="false" customHeight="true" outlineLevel="0" collapsed="false">
      <c r="A7" s="28" t="n">
        <v>156094</v>
      </c>
      <c r="B7" s="29" t="s">
        <v>27</v>
      </c>
      <c r="C7" s="30" t="s">
        <v>20</v>
      </c>
      <c r="D7" s="31" t="s">
        <v>26</v>
      </c>
      <c r="E7" s="31" t="s">
        <v>14</v>
      </c>
      <c r="F7" s="31" t="s">
        <v>20</v>
      </c>
      <c r="G7" s="31"/>
      <c r="H7" s="32" t="s">
        <v>26</v>
      </c>
      <c r="I7" s="32" t="s">
        <v>20</v>
      </c>
      <c r="J7" s="31"/>
      <c r="K7" s="31" t="s">
        <v>15</v>
      </c>
      <c r="L7" s="32" t="s">
        <v>20</v>
      </c>
      <c r="M7" s="31" t="s">
        <v>14</v>
      </c>
      <c r="N7" s="31" t="s">
        <v>15</v>
      </c>
      <c r="O7" s="32" t="s">
        <v>20</v>
      </c>
      <c r="P7" s="32"/>
      <c r="Q7" s="31"/>
      <c r="R7" s="31" t="s">
        <v>20</v>
      </c>
      <c r="S7" s="31"/>
      <c r="T7" s="31" t="s">
        <v>26</v>
      </c>
      <c r="U7" s="31" t="s">
        <v>20</v>
      </c>
      <c r="V7" s="32"/>
      <c r="W7" s="32" t="s">
        <v>14</v>
      </c>
      <c r="X7" s="31" t="s">
        <v>20</v>
      </c>
      <c r="Y7" s="31"/>
      <c r="Z7" s="32"/>
      <c r="AA7" s="32" t="s">
        <v>20</v>
      </c>
      <c r="AB7" s="32" t="s">
        <v>14</v>
      </c>
      <c r="AC7" s="32" t="s">
        <v>14</v>
      </c>
      <c r="AD7" s="32" t="s">
        <v>20</v>
      </c>
      <c r="AE7" s="31"/>
      <c r="AF7" s="31" t="s">
        <v>14</v>
      </c>
      <c r="AG7" s="33" t="s">
        <v>20</v>
      </c>
      <c r="AH7" s="12"/>
      <c r="AI7" s="13"/>
    </row>
    <row r="8" customFormat="false" ht="12.75" hidden="false" customHeight="true" outlineLevel="0" collapsed="false">
      <c r="A8" s="34" t="n">
        <v>159239</v>
      </c>
      <c r="B8" s="35" t="s">
        <v>28</v>
      </c>
      <c r="C8" s="36" t="s">
        <v>20</v>
      </c>
      <c r="D8" s="37"/>
      <c r="E8" s="37"/>
      <c r="F8" s="37" t="s">
        <v>12</v>
      </c>
      <c r="G8" s="37"/>
      <c r="H8" s="38" t="s">
        <v>20</v>
      </c>
      <c r="I8" s="38" t="s">
        <v>20</v>
      </c>
      <c r="J8" s="37"/>
      <c r="K8" s="37"/>
      <c r="L8" s="38"/>
      <c r="M8" s="37"/>
      <c r="N8" s="37"/>
      <c r="O8" s="38"/>
      <c r="P8" s="38"/>
      <c r="Q8" s="37"/>
      <c r="R8" s="37"/>
      <c r="S8" s="37"/>
      <c r="T8" s="37"/>
      <c r="U8" s="37" t="s">
        <v>20</v>
      </c>
      <c r="V8" s="38" t="s">
        <v>20</v>
      </c>
      <c r="W8" s="38" t="s">
        <v>20</v>
      </c>
      <c r="X8" s="37"/>
      <c r="Y8" s="37"/>
      <c r="Z8" s="38" t="s">
        <v>14</v>
      </c>
      <c r="AA8" s="38" t="s">
        <v>20</v>
      </c>
      <c r="AB8" s="38"/>
      <c r="AC8" s="38" t="s">
        <v>20</v>
      </c>
      <c r="AD8" s="38" t="s">
        <v>20</v>
      </c>
      <c r="AE8" s="37"/>
      <c r="AF8" s="37" t="s">
        <v>14</v>
      </c>
      <c r="AG8" s="39" t="s">
        <v>20</v>
      </c>
      <c r="AH8" s="12"/>
      <c r="AI8" s="13"/>
    </row>
    <row r="9" customFormat="false" ht="12.75" hidden="false" customHeight="true" outlineLevel="0" collapsed="false">
      <c r="A9" s="40" t="n">
        <v>142140</v>
      </c>
      <c r="B9" s="41" t="s">
        <v>29</v>
      </c>
      <c r="C9" s="42" t="s">
        <v>30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 t="s">
        <v>20</v>
      </c>
      <c r="Q9" s="44"/>
      <c r="R9" s="44" t="s">
        <v>14</v>
      </c>
      <c r="S9" s="44" t="s">
        <v>20</v>
      </c>
      <c r="T9" s="44"/>
      <c r="U9" s="44" t="s">
        <v>14</v>
      </c>
      <c r="V9" s="43" t="s">
        <v>20</v>
      </c>
      <c r="W9" s="43"/>
      <c r="X9" s="44" t="s">
        <v>15</v>
      </c>
      <c r="Y9" s="44" t="s">
        <v>20</v>
      </c>
      <c r="Z9" s="43"/>
      <c r="AA9" s="43"/>
      <c r="AB9" s="43" t="s">
        <v>20</v>
      </c>
      <c r="AC9" s="43"/>
      <c r="AD9" s="43"/>
      <c r="AE9" s="44" t="s">
        <v>20</v>
      </c>
      <c r="AF9" s="44" t="s">
        <v>14</v>
      </c>
      <c r="AG9" s="45"/>
      <c r="AH9" s="12" t="s">
        <v>20</v>
      </c>
      <c r="AI9" s="13"/>
    </row>
    <row r="10" customFormat="false" ht="12" hidden="false" customHeight="true" outlineLevel="0" collapsed="false">
      <c r="A10" s="46" t="n">
        <v>137987</v>
      </c>
      <c r="B10" s="47" t="s">
        <v>31</v>
      </c>
      <c r="C10" s="48" t="s">
        <v>30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32" t="s">
        <v>20</v>
      </c>
      <c r="Q10" s="49"/>
      <c r="R10" s="49" t="s">
        <v>14</v>
      </c>
      <c r="S10" s="49" t="s">
        <v>20</v>
      </c>
      <c r="T10" s="49"/>
      <c r="U10" s="49" t="s">
        <v>14</v>
      </c>
      <c r="V10" s="32" t="s">
        <v>20</v>
      </c>
      <c r="W10" s="32"/>
      <c r="X10" s="49"/>
      <c r="Y10" s="49" t="s">
        <v>20</v>
      </c>
      <c r="Z10" s="32"/>
      <c r="AA10" s="32"/>
      <c r="AB10" s="32" t="s">
        <v>20</v>
      </c>
      <c r="AC10" s="32"/>
      <c r="AD10" s="32"/>
      <c r="AE10" s="49" t="s">
        <v>20</v>
      </c>
      <c r="AF10" s="49" t="s">
        <v>26</v>
      </c>
      <c r="AG10" s="33"/>
      <c r="AH10" s="12" t="s">
        <v>20</v>
      </c>
      <c r="AI10" s="13"/>
    </row>
    <row r="11" customFormat="false" ht="12.75" hidden="false" customHeight="true" outlineLevel="0" collapsed="false">
      <c r="A11" s="46" t="n">
        <v>141704</v>
      </c>
      <c r="B11" s="47" t="s">
        <v>32</v>
      </c>
      <c r="C11" s="50" t="s">
        <v>23</v>
      </c>
      <c r="D11" s="51" t="s">
        <v>33</v>
      </c>
      <c r="E11" s="51"/>
      <c r="F11" s="51"/>
      <c r="G11" s="51" t="s">
        <v>20</v>
      </c>
      <c r="H11" s="52" t="s">
        <v>14</v>
      </c>
      <c r="I11" s="52"/>
      <c r="J11" s="51" t="s">
        <v>20</v>
      </c>
      <c r="K11" s="53" t="s">
        <v>23</v>
      </c>
      <c r="L11" s="32" t="s">
        <v>14</v>
      </c>
      <c r="M11" s="51" t="s">
        <v>20</v>
      </c>
      <c r="N11" s="49" t="s">
        <v>34</v>
      </c>
      <c r="O11" s="32" t="s">
        <v>16</v>
      </c>
      <c r="P11" s="54" t="s">
        <v>35</v>
      </c>
      <c r="Q11" s="53"/>
      <c r="R11" s="53"/>
      <c r="S11" s="53"/>
      <c r="T11" s="53" t="s">
        <v>23</v>
      </c>
      <c r="U11" s="53" t="s">
        <v>23</v>
      </c>
      <c r="V11" s="52"/>
      <c r="W11" s="55" t="s">
        <v>33</v>
      </c>
      <c r="X11" s="49"/>
      <c r="Y11" s="51" t="s">
        <v>33</v>
      </c>
      <c r="Z11" s="32" t="s">
        <v>14</v>
      </c>
      <c r="AA11" s="54" t="s">
        <v>20</v>
      </c>
      <c r="AB11" s="32" t="s">
        <v>16</v>
      </c>
      <c r="AC11" s="32" t="s">
        <v>16</v>
      </c>
      <c r="AD11" s="32" t="s">
        <v>16</v>
      </c>
      <c r="AE11" s="56" t="s">
        <v>35</v>
      </c>
      <c r="AF11" s="49" t="s">
        <v>23</v>
      </c>
      <c r="AG11" s="33"/>
      <c r="AH11" s="12"/>
      <c r="AI11" s="13"/>
    </row>
    <row r="12" customFormat="false" ht="12.75" hidden="false" customHeight="true" outlineLevel="0" collapsed="false">
      <c r="A12" s="46" t="n">
        <v>160253</v>
      </c>
      <c r="B12" s="47" t="s">
        <v>36</v>
      </c>
      <c r="C12" s="48"/>
      <c r="D12" s="49" t="s">
        <v>20</v>
      </c>
      <c r="E12" s="49"/>
      <c r="F12" s="49" t="s">
        <v>26</v>
      </c>
      <c r="G12" s="49" t="s">
        <v>20</v>
      </c>
      <c r="H12" s="32"/>
      <c r="I12" s="32"/>
      <c r="J12" s="49" t="s">
        <v>20</v>
      </c>
      <c r="K12" s="49"/>
      <c r="L12" s="32" t="s">
        <v>26</v>
      </c>
      <c r="M12" s="49" t="s">
        <v>20</v>
      </c>
      <c r="N12" s="49" t="s">
        <v>15</v>
      </c>
      <c r="O12" s="32" t="s">
        <v>14</v>
      </c>
      <c r="P12" s="32" t="s">
        <v>20</v>
      </c>
      <c r="Q12" s="49"/>
      <c r="R12" s="49"/>
      <c r="S12" s="49" t="s">
        <v>20</v>
      </c>
      <c r="T12" s="49"/>
      <c r="U12" s="49"/>
      <c r="V12" s="32" t="s">
        <v>20</v>
      </c>
      <c r="W12" s="32" t="s">
        <v>15</v>
      </c>
      <c r="X12" s="49"/>
      <c r="Y12" s="49" t="s">
        <v>20</v>
      </c>
      <c r="Z12" s="32"/>
      <c r="AA12" s="32"/>
      <c r="AB12" s="32" t="s">
        <v>20</v>
      </c>
      <c r="AC12" s="32"/>
      <c r="AD12" s="32"/>
      <c r="AE12" s="49" t="s">
        <v>20</v>
      </c>
      <c r="AF12" s="49"/>
      <c r="AG12" s="33" t="s">
        <v>12</v>
      </c>
      <c r="AH12" s="12" t="s">
        <v>20</v>
      </c>
      <c r="AI12" s="13"/>
    </row>
    <row r="13" customFormat="false" ht="12.75" hidden="false" customHeight="true" outlineLevel="0" collapsed="false">
      <c r="A13" s="57" t="n">
        <v>160261</v>
      </c>
      <c r="B13" s="58" t="s">
        <v>37</v>
      </c>
      <c r="C13" s="59"/>
      <c r="D13" s="60" t="s">
        <v>15</v>
      </c>
      <c r="E13" s="60"/>
      <c r="F13" s="60"/>
      <c r="G13" s="60" t="s">
        <v>20</v>
      </c>
      <c r="H13" s="61"/>
      <c r="I13" s="61"/>
      <c r="J13" s="60" t="s">
        <v>20</v>
      </c>
      <c r="K13" s="60"/>
      <c r="L13" s="61"/>
      <c r="M13" s="60" t="s">
        <v>20</v>
      </c>
      <c r="N13" s="60" t="s">
        <v>15</v>
      </c>
      <c r="O13" s="61"/>
      <c r="P13" s="61" t="s">
        <v>20</v>
      </c>
      <c r="Q13" s="60"/>
      <c r="R13" s="60" t="s">
        <v>15</v>
      </c>
      <c r="S13" s="60" t="s">
        <v>20</v>
      </c>
      <c r="T13" s="60" t="s">
        <v>20</v>
      </c>
      <c r="U13" s="60"/>
      <c r="V13" s="61" t="s">
        <v>20</v>
      </c>
      <c r="W13" s="61"/>
      <c r="X13" s="60"/>
      <c r="Y13" s="60" t="s">
        <v>20</v>
      </c>
      <c r="Z13" s="61"/>
      <c r="AA13" s="61"/>
      <c r="AB13" s="61" t="s">
        <v>38</v>
      </c>
      <c r="AC13" s="61" t="s">
        <v>12</v>
      </c>
      <c r="AD13" s="61"/>
      <c r="AE13" s="60" t="s">
        <v>20</v>
      </c>
      <c r="AF13" s="60"/>
      <c r="AG13" s="62"/>
      <c r="AH13" s="12" t="s">
        <v>20</v>
      </c>
      <c r="AI13" s="13"/>
    </row>
    <row r="14" customFormat="false" ht="12.75" hidden="false" customHeight="true" outlineLevel="0" collapsed="false">
      <c r="A14" s="63" t="n">
        <v>156345</v>
      </c>
      <c r="B14" s="64" t="s">
        <v>39</v>
      </c>
      <c r="C14" s="65"/>
      <c r="D14" s="66"/>
      <c r="E14" s="66"/>
      <c r="F14" s="66"/>
      <c r="G14" s="66"/>
      <c r="H14" s="25" t="s">
        <v>20</v>
      </c>
      <c r="I14" s="25" t="s">
        <v>20</v>
      </c>
      <c r="J14" s="66"/>
      <c r="K14" s="66" t="s">
        <v>20</v>
      </c>
      <c r="L14" s="25"/>
      <c r="M14" s="66" t="s">
        <v>14</v>
      </c>
      <c r="N14" s="66" t="s">
        <v>20</v>
      </c>
      <c r="O14" s="25"/>
      <c r="P14" s="25" t="s">
        <v>14</v>
      </c>
      <c r="Q14" s="66" t="s">
        <v>20</v>
      </c>
      <c r="R14" s="66"/>
      <c r="S14" s="66"/>
      <c r="T14" s="66" t="s">
        <v>20</v>
      </c>
      <c r="U14" s="66" t="s">
        <v>14</v>
      </c>
      <c r="V14" s="25"/>
      <c r="W14" s="25" t="s">
        <v>20</v>
      </c>
      <c r="X14" s="66"/>
      <c r="Y14" s="66"/>
      <c r="Z14" s="25" t="s">
        <v>20</v>
      </c>
      <c r="AA14" s="25"/>
      <c r="AB14" s="25"/>
      <c r="AC14" s="25" t="s">
        <v>20</v>
      </c>
      <c r="AD14" s="25" t="s">
        <v>20</v>
      </c>
      <c r="AE14" s="66"/>
      <c r="AF14" s="66"/>
      <c r="AG14" s="26"/>
      <c r="AH14" s="12"/>
      <c r="AI14" s="13" t="s">
        <v>40</v>
      </c>
    </row>
    <row r="15" customFormat="false" ht="12.75" hidden="false" customHeight="true" outlineLevel="0" collapsed="false">
      <c r="A15" s="67" t="n">
        <v>111201</v>
      </c>
      <c r="B15" s="68" t="s">
        <v>41</v>
      </c>
      <c r="C15" s="69" t="s">
        <v>15</v>
      </c>
      <c r="D15" s="70" t="s">
        <v>15</v>
      </c>
      <c r="E15" s="70" t="s">
        <v>20</v>
      </c>
      <c r="F15" s="70" t="s">
        <v>15</v>
      </c>
      <c r="G15" s="70" t="s">
        <v>15</v>
      </c>
      <c r="H15" s="32" t="s">
        <v>42</v>
      </c>
      <c r="I15" s="32"/>
      <c r="J15" s="70" t="s">
        <v>15</v>
      </c>
      <c r="K15" s="70" t="s">
        <v>42</v>
      </c>
      <c r="L15" s="32"/>
      <c r="M15" s="70"/>
      <c r="N15" s="70" t="s">
        <v>20</v>
      </c>
      <c r="O15" s="32"/>
      <c r="P15" s="32"/>
      <c r="Q15" s="70" t="s">
        <v>20</v>
      </c>
      <c r="R15" s="70"/>
      <c r="S15" s="70"/>
      <c r="T15" s="70" t="s">
        <v>20</v>
      </c>
      <c r="U15" s="70"/>
      <c r="V15" s="32"/>
      <c r="W15" s="32" t="s">
        <v>42</v>
      </c>
      <c r="X15" s="70"/>
      <c r="Y15" s="70"/>
      <c r="Z15" s="32" t="s">
        <v>20</v>
      </c>
      <c r="AA15" s="32"/>
      <c r="AB15" s="32"/>
      <c r="AC15" s="32" t="s">
        <v>42</v>
      </c>
      <c r="AD15" s="32"/>
      <c r="AE15" s="70"/>
      <c r="AF15" s="70" t="s">
        <v>20</v>
      </c>
      <c r="AG15" s="33"/>
      <c r="AH15" s="12"/>
      <c r="AI15" s="13" t="s">
        <v>40</v>
      </c>
    </row>
    <row r="16" customFormat="false" ht="12.75" hidden="false" customHeight="true" outlineLevel="0" collapsed="false">
      <c r="A16" s="67" t="n">
        <v>140970</v>
      </c>
      <c r="B16" s="68" t="s">
        <v>43</v>
      </c>
      <c r="C16" s="69" t="s">
        <v>26</v>
      </c>
      <c r="D16" s="70" t="s">
        <v>15</v>
      </c>
      <c r="E16" s="70" t="s">
        <v>20</v>
      </c>
      <c r="F16" s="70" t="s">
        <v>14</v>
      </c>
      <c r="G16" s="70" t="s">
        <v>14</v>
      </c>
      <c r="H16" s="32" t="s">
        <v>42</v>
      </c>
      <c r="I16" s="32"/>
      <c r="J16" s="70" t="s">
        <v>20</v>
      </c>
      <c r="K16" s="70" t="s">
        <v>12</v>
      </c>
      <c r="L16" s="32" t="s">
        <v>15</v>
      </c>
      <c r="M16" s="70"/>
      <c r="N16" s="70"/>
      <c r="O16" s="32"/>
      <c r="P16" s="32"/>
      <c r="Q16" s="70" t="s">
        <v>12</v>
      </c>
      <c r="R16" s="70" t="s">
        <v>20</v>
      </c>
      <c r="S16" s="70" t="s">
        <v>14</v>
      </c>
      <c r="T16" s="70" t="s">
        <v>20</v>
      </c>
      <c r="U16" s="70"/>
      <c r="V16" s="32"/>
      <c r="W16" s="32"/>
      <c r="X16" s="70" t="s">
        <v>20</v>
      </c>
      <c r="Y16" s="70"/>
      <c r="Z16" s="32" t="s">
        <v>15</v>
      </c>
      <c r="AA16" s="32" t="s">
        <v>20</v>
      </c>
      <c r="AB16" s="32"/>
      <c r="AC16" s="33" t="s">
        <v>30</v>
      </c>
      <c r="AD16" s="33"/>
      <c r="AE16" s="33"/>
      <c r="AF16" s="33"/>
      <c r="AG16" s="33"/>
      <c r="AH16" s="12"/>
      <c r="AI16" s="13"/>
    </row>
    <row r="17" customFormat="false" ht="12.75" hidden="false" customHeight="true" outlineLevel="0" collapsed="false">
      <c r="A17" s="71" t="n">
        <v>158682</v>
      </c>
      <c r="B17" s="72" t="s">
        <v>44</v>
      </c>
      <c r="C17" s="73" t="s">
        <v>26</v>
      </c>
      <c r="D17" s="74" t="s">
        <v>14</v>
      </c>
      <c r="E17" s="74" t="s">
        <v>19</v>
      </c>
      <c r="F17" s="74"/>
      <c r="G17" s="74"/>
      <c r="H17" s="38"/>
      <c r="I17" s="38"/>
      <c r="J17" s="74"/>
      <c r="K17" s="74" t="s">
        <v>20</v>
      </c>
      <c r="L17" s="38" t="s">
        <v>20</v>
      </c>
      <c r="M17" s="74"/>
      <c r="N17" s="74" t="s">
        <v>20</v>
      </c>
      <c r="O17" s="38"/>
      <c r="P17" s="38"/>
      <c r="Q17" s="74" t="s">
        <v>20</v>
      </c>
      <c r="R17" s="74" t="s">
        <v>20</v>
      </c>
      <c r="S17" s="74"/>
      <c r="T17" s="74" t="s">
        <v>20</v>
      </c>
      <c r="U17" s="74" t="s">
        <v>26</v>
      </c>
      <c r="V17" s="38"/>
      <c r="W17" s="38"/>
      <c r="X17" s="74" t="s">
        <v>20</v>
      </c>
      <c r="Y17" s="74"/>
      <c r="Z17" s="38" t="s">
        <v>20</v>
      </c>
      <c r="AA17" s="38"/>
      <c r="AB17" s="38"/>
      <c r="AC17" s="38"/>
      <c r="AD17" s="38"/>
      <c r="AE17" s="74"/>
      <c r="AF17" s="74" t="s">
        <v>20</v>
      </c>
      <c r="AG17" s="39"/>
      <c r="AH17" s="12"/>
      <c r="AI17" s="13"/>
    </row>
    <row r="18" customFormat="false" ht="12.75" hidden="true" customHeight="true" outlineLevel="0" collapsed="false">
      <c r="A18" s="75"/>
      <c r="B18" s="76"/>
      <c r="C18" s="77"/>
      <c r="D18" s="78"/>
      <c r="E18" s="78"/>
      <c r="F18" s="78"/>
      <c r="G18" s="78"/>
      <c r="H18" s="79"/>
      <c r="I18" s="79"/>
      <c r="J18" s="78"/>
      <c r="K18" s="78"/>
      <c r="L18" s="79"/>
      <c r="M18" s="78"/>
      <c r="N18" s="78"/>
      <c r="O18" s="79"/>
      <c r="P18" s="79"/>
      <c r="Q18" s="78"/>
      <c r="R18" s="78"/>
      <c r="S18" s="78"/>
      <c r="T18" s="78"/>
      <c r="U18" s="78"/>
      <c r="V18" s="79"/>
      <c r="W18" s="79"/>
      <c r="X18" s="78"/>
      <c r="Y18" s="78"/>
      <c r="Z18" s="79"/>
      <c r="AA18" s="79"/>
      <c r="AB18" s="79"/>
      <c r="AC18" s="79"/>
      <c r="AD18" s="79"/>
      <c r="AE18" s="78"/>
      <c r="AF18" s="80"/>
      <c r="AG18" s="81"/>
      <c r="AH18" s="12"/>
      <c r="AI18" s="13"/>
    </row>
    <row r="19" customFormat="false" ht="12.75" hidden="false" customHeight="true" outlineLevel="0" collapsed="false">
      <c r="A19" s="82" t="n">
        <v>101940</v>
      </c>
      <c r="B19" s="83" t="s">
        <v>45</v>
      </c>
      <c r="C19" s="84" t="s">
        <v>15</v>
      </c>
      <c r="D19" s="85"/>
      <c r="E19" s="85" t="s">
        <v>15</v>
      </c>
      <c r="F19" s="85" t="s">
        <v>21</v>
      </c>
      <c r="G19" s="85" t="s">
        <v>21</v>
      </c>
      <c r="H19" s="25" t="s">
        <v>46</v>
      </c>
      <c r="I19" s="25" t="s">
        <v>21</v>
      </c>
      <c r="J19" s="85" t="s">
        <v>21</v>
      </c>
      <c r="K19" s="85"/>
      <c r="L19" s="25"/>
      <c r="M19" s="85" t="s">
        <v>21</v>
      </c>
      <c r="N19" s="85"/>
      <c r="O19" s="25" t="s">
        <v>21</v>
      </c>
      <c r="P19" s="25"/>
      <c r="Q19" s="85" t="s">
        <v>46</v>
      </c>
      <c r="R19" s="85"/>
      <c r="S19" s="85" t="s">
        <v>21</v>
      </c>
      <c r="T19" s="85" t="s">
        <v>21</v>
      </c>
      <c r="U19" s="85"/>
      <c r="V19" s="25"/>
      <c r="W19" s="25" t="s">
        <v>15</v>
      </c>
      <c r="X19" s="85"/>
      <c r="Y19" s="85" t="s">
        <v>21</v>
      </c>
      <c r="Z19" s="25"/>
      <c r="AA19" s="25" t="s">
        <v>21</v>
      </c>
      <c r="AB19" s="25"/>
      <c r="AC19" s="25" t="s">
        <v>46</v>
      </c>
      <c r="AD19" s="25"/>
      <c r="AE19" s="85"/>
      <c r="AF19" s="85" t="s">
        <v>15</v>
      </c>
      <c r="AG19" s="26" t="s">
        <v>21</v>
      </c>
      <c r="AH19" s="12"/>
      <c r="AI19" s="13"/>
    </row>
    <row r="20" customFormat="false" ht="12.75" hidden="false" customHeight="true" outlineLevel="0" collapsed="false">
      <c r="A20" s="86" t="n">
        <v>115436</v>
      </c>
      <c r="B20" s="83" t="s">
        <v>47</v>
      </c>
      <c r="C20" s="87" t="s">
        <v>26</v>
      </c>
      <c r="D20" s="88" t="s">
        <v>26</v>
      </c>
      <c r="E20" s="88" t="s">
        <v>26</v>
      </c>
      <c r="F20" s="88"/>
      <c r="G20" s="88"/>
      <c r="H20" s="32" t="s">
        <v>14</v>
      </c>
      <c r="I20" s="32"/>
      <c r="J20" s="88" t="s">
        <v>26</v>
      </c>
      <c r="K20" s="88" t="s">
        <v>26</v>
      </c>
      <c r="L20" s="32"/>
      <c r="M20" s="88"/>
      <c r="N20" s="88" t="s">
        <v>26</v>
      </c>
      <c r="O20" s="32" t="s">
        <v>14</v>
      </c>
      <c r="P20" s="32"/>
      <c r="Q20" s="88"/>
      <c r="R20" s="88"/>
      <c r="S20" s="88"/>
      <c r="T20" s="88"/>
      <c r="U20" s="88"/>
      <c r="V20" s="32"/>
      <c r="W20" s="32"/>
      <c r="X20" s="88"/>
      <c r="Y20" s="88"/>
      <c r="Z20" s="32"/>
      <c r="AA20" s="32"/>
      <c r="AB20" s="32"/>
      <c r="AC20" s="32"/>
      <c r="AD20" s="32" t="s">
        <v>26</v>
      </c>
      <c r="AE20" s="88"/>
      <c r="AF20" s="88" t="s">
        <v>26</v>
      </c>
      <c r="AG20" s="33" t="s">
        <v>26</v>
      </c>
      <c r="AH20" s="89" t="s">
        <v>14</v>
      </c>
      <c r="AI20" s="90"/>
      <c r="AJ20" s="90"/>
      <c r="AK20" s="90"/>
    </row>
    <row r="21" customFormat="false" ht="12.75" hidden="false" customHeight="true" outlineLevel="0" collapsed="false">
      <c r="A21" s="91"/>
      <c r="B21" s="92"/>
      <c r="C21" s="87"/>
      <c r="D21" s="88"/>
      <c r="E21" s="88"/>
      <c r="F21" s="88"/>
      <c r="G21" s="88"/>
      <c r="H21" s="32"/>
      <c r="I21" s="32"/>
      <c r="J21" s="88"/>
      <c r="K21" s="88"/>
      <c r="L21" s="32"/>
      <c r="M21" s="88"/>
      <c r="N21" s="88"/>
      <c r="O21" s="32"/>
      <c r="P21" s="32"/>
      <c r="Q21" s="88"/>
      <c r="R21" s="88"/>
      <c r="S21" s="88"/>
      <c r="T21" s="88"/>
      <c r="U21" s="88"/>
      <c r="V21" s="32"/>
      <c r="W21" s="32"/>
      <c r="X21" s="88"/>
      <c r="Y21" s="88"/>
      <c r="Z21" s="32"/>
      <c r="AA21" s="32"/>
      <c r="AB21" s="32"/>
      <c r="AC21" s="32"/>
      <c r="AD21" s="32"/>
      <c r="AE21" s="88"/>
      <c r="AF21" s="88"/>
      <c r="AG21" s="33"/>
      <c r="AH21" s="89"/>
      <c r="AI21" s="90"/>
      <c r="AJ21" s="90"/>
      <c r="AK21" s="90"/>
    </row>
    <row r="22" customFormat="false" ht="12.75" hidden="false" customHeight="true" outlineLevel="0" collapsed="false">
      <c r="A22" s="93" t="n">
        <v>141186</v>
      </c>
      <c r="B22" s="94" t="s">
        <v>48</v>
      </c>
      <c r="C22" s="95"/>
      <c r="D22" s="96"/>
      <c r="E22" s="96"/>
      <c r="F22" s="96"/>
      <c r="G22" s="96"/>
      <c r="H22" s="38"/>
      <c r="I22" s="38"/>
      <c r="J22" s="96"/>
      <c r="K22" s="96"/>
      <c r="L22" s="38"/>
      <c r="M22" s="96"/>
      <c r="N22" s="96"/>
      <c r="O22" s="38"/>
      <c r="P22" s="38"/>
      <c r="Q22" s="96"/>
      <c r="R22" s="96"/>
      <c r="S22" s="96"/>
      <c r="T22" s="96"/>
      <c r="U22" s="96"/>
      <c r="V22" s="38"/>
      <c r="W22" s="38"/>
      <c r="X22" s="96"/>
      <c r="Y22" s="96"/>
      <c r="Z22" s="38"/>
      <c r="AA22" s="38"/>
      <c r="AB22" s="38"/>
      <c r="AC22" s="38"/>
      <c r="AD22" s="38"/>
      <c r="AE22" s="96"/>
      <c r="AF22" s="96"/>
      <c r="AG22" s="39"/>
      <c r="AH22" s="12"/>
      <c r="AI22" s="13"/>
    </row>
    <row r="23" customFormat="false" ht="12.75" hidden="false" customHeight="true" outlineLevel="0" collapsed="false">
      <c r="A23" s="97"/>
      <c r="B23" s="98" t="s">
        <v>49</v>
      </c>
      <c r="C23" s="99" t="n">
        <f aca="false">COUNTIF(C4:C22,"M")+COUNTIF(C27:C41,"M")+COUNTIF(C45:C53,"M")+COUNTIF(C4:C22,"P")+COUNTIF(C27:C41,"P")+COUNTIF(C45:C53,"P")+COUNTIF(C4:C22,"MT")+COUNTIF(C27:C41,"MT")+COUNTIF(C45:C53,"MT")+COUNTIF(C4:C22,"MN")+COUNTIF(C27:C41,"MN")+COUNTIF(C45:C53,"MN")+COUNTIF(C4:C22,"MN2")+COUNTIF(C27:C41,"MN2")+COUNTIF(C45:C53,"MN2")+COUNTIF(C4:C22,"PN2")+COUNTIF(C27:C41,"PN2")+COUNTIF(C45:C53,"PN2")</f>
        <v>6</v>
      </c>
      <c r="D23" s="100" t="n">
        <f aca="false">COUNTIF(D4:D22,"M")+COUNTIF(D27:D41,"M")+COUNTIF(D45:D53,"M")+COUNTIF(D4:D22,"P")+COUNTIF(D27:D41,"P")+COUNTIF(D45:D53,"P")+COUNTIF(D4:D22,"MT")+COUNTIF(D27:D41,"MT")+COUNTIF(D45:D53,"MT")+COUNTIF(D4:D22,"MN")+COUNTIF(D27:D41,"MN")+COUNTIF(D45:D53,"MN")+COUNTIF(D4:D22,"MN2")+COUNTIF(D27:D41,"MN2")+COUNTIF(D45:D53,"MN2")+COUNTIF(D4:D22,"PN2")+COUNTIF(D27:D41,"PN2")+COUNTIF(D45:D53,"PN2")</f>
        <v>7</v>
      </c>
      <c r="E23" s="100" t="n">
        <f aca="false">COUNTIF(E4:E22,"M")+COUNTIF(E27:E41,"M")+COUNTIF(E45:E53,"M")+COUNTIF(E4:E22,"P")+COUNTIF(E27:E41,"P")+COUNTIF(E45:E53,"P")+COUNTIF(E4:E22,"MT")+COUNTIF(E27:E41,"MT")+COUNTIF(E45:E53,"MT")+COUNTIF(E4:E22,"MN")+COUNTIF(E27:E41,"MN")+COUNTIF(E45:E53,"MN")+COUNTIF(E4:E22,"MN2")+COUNTIF(E27:E41,"MN2")+COUNTIF(E45:E53,"MN2")+COUNTIF(E4:E22,"PN2")+COUNTIF(E27:E41,"PN2")+COUNTIF(E45:E53,"PN2")</f>
        <v>6</v>
      </c>
      <c r="F23" s="100" t="n">
        <f aca="false">COUNTIF(F4:F22,"M")+COUNTIF(F27:F41,"M")+COUNTIF(F45:F53,"M")+COUNTIF(F4:F22,"P")+COUNTIF(F27:F41,"P")+COUNTIF(F45:F53,"P")+COUNTIF(F4:F22,"MT")+COUNTIF(F27:F41,"MT")+COUNTIF(F45:F53,"MT")+COUNTIF(F4:F22,"MN")+COUNTIF(F27:F41,"MN")+COUNTIF(F45:F53,"MN")+COUNTIF(F4:F22,"MN2")+COUNTIF(F27:F41,"MN2")+COUNTIF(F45:F53,"MN2")+COUNTIF(F4:F22,"PN2")+COUNTIF(F27:F41,"PN2")+COUNTIF(F45:F53,"PN2")</f>
        <v>7</v>
      </c>
      <c r="G23" s="100" t="n">
        <f aca="false">COUNTIF(G4:G22,"M")+COUNTIF(G27:G41,"M")+COUNTIF(G45:G53,"M")+COUNTIF(G4:G22,"P")+COUNTIF(G27:G41,"P")+COUNTIF(G45:G53,"P")+COUNTIF(G4:G22,"MT")+COUNTIF(G27:G41,"MT")+COUNTIF(G45:G53,"MT")+COUNTIF(G4:G22,"MN")+COUNTIF(G27:G41,"MN")+COUNTIF(G45:G53,"MN")+COUNTIF(G4:G22,"MN2")+COUNTIF(G27:G41,"MN2")+COUNTIF(G45:G53,"MN2")+COUNTIF(G4:G22,"PN2")+COUNTIF(G27:G41,"PN2")+COUNTIF(G45:G53,"PN2")</f>
        <v>7</v>
      </c>
      <c r="H23" s="100" t="n">
        <f aca="false">COUNTIF(H4:H22,"M")+COUNTIF(H27:H41,"M")+COUNTIF(H45:H53,"M")+COUNTIF(H4:H22,"P")+COUNTIF(H27:H41,"P")+COUNTIF(H45:H53,"P")+COUNTIF(H4:H22,"MT")+COUNTIF(H27:H41,"MT")+COUNTIF(H45:H53,"MT")+COUNTIF(H4:H22,"MN")+COUNTIF(H27:H41,"MN")+COUNTIF(H45:H53,"MN")+COUNTIF(H4:H22,"MN2")+COUNTIF(H27:H41,"MN2")+COUNTIF(H45:H53,"MN2")+COUNTIF(H4:H22,"PN2")+COUNTIF(H27:H41,"PN2")+COUNTIF(H45:H53,"PN2")</f>
        <v>7</v>
      </c>
      <c r="I23" s="100" t="n">
        <f aca="false">COUNTIF(I4:I22,"M")+COUNTIF(I27:I41,"M")+COUNTIF(I45:I53,"M")+COUNTIF(I4:I22,"P")+COUNTIF(I27:I41,"P")+COUNTIF(I45:I53,"P")+COUNTIF(I4:I22,"MT")+COUNTIF(I27:I41,"MT")+COUNTIF(I45:I53,"MT")+COUNTIF(I4:I22,"MN")+COUNTIF(I27:I41,"MN")+COUNTIF(I45:I53,"MN")+COUNTIF(I4:I22,"MN2")+COUNTIF(I27:I41,"MN2")+COUNTIF(I45:I53,"MN2")+COUNTIF(I4:I22,"PN2")+COUNTIF(I27:I41,"PN2")+COUNTIF(I45:I53,"PN2")</f>
        <v>7</v>
      </c>
      <c r="J23" s="100" t="n">
        <f aca="false">COUNTIF(J4:J22,"M")+COUNTIF(J27:J41,"M")+COUNTIF(J45:J53,"M")+COUNTIF(J4:J22,"P")+COUNTIF(J27:J41,"P")+COUNTIF(J45:J53,"P")+COUNTIF(J4:J22,"MT")+COUNTIF(J27:J41,"MT")+COUNTIF(J45:J53,"MT")+COUNTIF(J4:J22,"MN")+COUNTIF(J27:J41,"MN")+COUNTIF(J45:J53,"MN")+COUNTIF(J4:J22,"MN2")+COUNTIF(J27:J41,"MN2")+COUNTIF(J45:J53,"MN2")+COUNTIF(J4:J22,"PN2")+COUNTIF(J27:J41,"PN2")+COUNTIF(J45:J53,"PN2")</f>
        <v>7</v>
      </c>
      <c r="K23" s="100" t="n">
        <f aca="false">COUNTIF(K4:K22,"M")+COUNTIF(K27:K41,"M")+COUNTIF(K45:K53,"M")+COUNTIF(K4:K22,"P")+COUNTIF(K27:K41,"P")+COUNTIF(K45:K53,"P")+COUNTIF(K4:K22,"MT")+COUNTIF(K27:K41,"MT")+COUNTIF(K45:K53,"MT")+COUNTIF(K4:K22,"MN")+COUNTIF(K27:K41,"MN")+COUNTIF(K45:K53,"MN")+COUNTIF(K4:K22,"MN2")+COUNTIF(K27:K41,"MN2")+COUNTIF(K45:K53,"MN2")+COUNTIF(K4:K22,"PN2")+COUNTIF(K27:K41,"PN2")+COUNTIF(K45:K53,"PN2")</f>
        <v>7</v>
      </c>
      <c r="L23" s="100" t="n">
        <f aca="false">COUNTIF(L4:L22,"M")+COUNTIF(L27:L41,"M")+COUNTIF(L45:L53,"M")+COUNTIF(L4:L22,"P")+COUNTIF(L27:L41,"P")+COUNTIF(L45:L53,"P")+COUNTIF(L4:L22,"MT")+COUNTIF(L27:L41,"MT")+COUNTIF(L45:L53,"MT")+COUNTIF(L4:L22,"MN")+COUNTIF(L27:L41,"MN")+COUNTIF(L45:L53,"MN")+COUNTIF(L4:L22,"MN2")+COUNTIF(L27:L41,"MN2")+COUNTIF(L45:L53,"MN2")+COUNTIF(L4:L22,"PN2")+COUNTIF(L27:L41,"PN2")+COUNTIF(L45:L53,"PN2")</f>
        <v>7</v>
      </c>
      <c r="M23" s="100" t="n">
        <f aca="false">COUNTIF(M4:M22,"M")+COUNTIF(M27:M41,"M")+COUNTIF(M45:M53,"M")+COUNTIF(M4:M22,"P")+COUNTIF(M27:M41,"P")+COUNTIF(M45:M53,"P")+COUNTIF(M4:M22,"MT")+COUNTIF(M27:M41,"MT")+COUNTIF(M45:M53,"MT")+COUNTIF(M4:M22,"MN")+COUNTIF(M27:M41,"MN")+COUNTIF(M45:M53,"MN")+COUNTIF(M4:M22,"MN2")+COUNTIF(M27:M41,"MN2")+COUNTIF(M45:M53,"MN2")+COUNTIF(M4:M22,"PN2")+COUNTIF(M27:M41,"PN2")+COUNTIF(M45:M53,"PN2")</f>
        <v>7</v>
      </c>
      <c r="N23" s="100" t="n">
        <f aca="false">COUNTIF(N4:N22,"M")+COUNTIF(N27:N41,"M")+COUNTIF(N45:N53,"M")+COUNTIF(N4:N22,"P")+COUNTIF(N27:N41,"P")+COUNTIF(N45:N53,"P")+COUNTIF(N4:N22,"MT")+COUNTIF(N27:N41,"MT")+COUNTIF(N45:N53,"MT")+COUNTIF(N4:N22,"MN")+COUNTIF(N27:N41,"MN")+COUNTIF(N45:N53,"MN")+COUNTIF(N4:N22,"MN2")+COUNTIF(N27:N41,"MN2")+COUNTIF(N45:N53,"MN2")+COUNTIF(N4:N22,"PN2")+COUNTIF(N27:N41,"PN2")+COUNTIF(N45:N53,"PN2")</f>
        <v>7</v>
      </c>
      <c r="O23" s="100" t="n">
        <f aca="false">COUNTIF(O4:O22,"M")+COUNTIF(O27:O41,"M")+COUNTIF(O45:O53,"M")+COUNTIF(O4:O22,"P")+COUNTIF(O27:O41,"P")+COUNTIF(O45:O53,"P")+COUNTIF(O4:O22,"MT")+COUNTIF(O27:O41,"MT")+COUNTIF(O45:O53,"MT")+COUNTIF(O4:O22,"MN")+COUNTIF(O27:O41,"MN")+COUNTIF(O45:O53,"MN")+COUNTIF(O4:O22,"MN2")+COUNTIF(O27:O41,"MN2")+COUNTIF(O45:O53,"MN2")+COUNTIF(O4:O22,"PN2")+COUNTIF(O27:O41,"PN2")+COUNTIF(O45:O53,"PN2")</f>
        <v>7</v>
      </c>
      <c r="P23" s="100" t="n">
        <f aca="false">COUNTIF(P4:P22,"M")+COUNTIF(P27:P41,"M")+COUNTIF(P45:P53,"M")+COUNTIF(P4:P22,"P")+COUNTIF(P27:P41,"P")+COUNTIF(P45:P53,"P")+COUNTIF(P4:P22,"MT")+COUNTIF(P27:P41,"MT")+COUNTIF(P45:P53,"MT")+COUNTIF(P4:P22,"MN")+COUNTIF(P27:P41,"MN")+COUNTIF(P45:P53,"MN")+COUNTIF(P4:P22,"MN2")+COUNTIF(P27:P41,"MN2")+COUNTIF(P45:P53,"MN2")+COUNTIF(P4:P22,"PN2")+COUNTIF(P27:P41,"PN2")+COUNTIF(P45:P53,"PN2")</f>
        <v>7</v>
      </c>
      <c r="Q23" s="100" t="n">
        <f aca="false">COUNTIF(Q4:Q22,"M")+COUNTIF(Q27:Q41,"M")+COUNTIF(Q45:Q53,"M")+COUNTIF(Q4:Q22,"P")+COUNTIF(Q27:Q41,"P")+COUNTIF(Q45:Q53,"P")+COUNTIF(Q4:Q22,"MT")+COUNTIF(Q27:Q41,"MT")+COUNTIF(Q45:Q53,"MT")+COUNTIF(Q4:Q22,"MN")+COUNTIF(Q27:Q41,"MN")+COUNTIF(Q45:Q53,"MN")+COUNTIF(Q4:Q22,"MN2")+COUNTIF(Q27:Q41,"MN2")+COUNTIF(Q45:Q53,"MN2")+COUNTIF(Q4:Q22,"PN2")+COUNTIF(Q27:Q41,"PN2")+COUNTIF(Q45:Q53,"PN2")</f>
        <v>7</v>
      </c>
      <c r="R23" s="100" t="n">
        <f aca="false">COUNTIF(R4:R22,"M")+COUNTIF(R27:R41,"M")+COUNTIF(R45:R53,"M")+COUNTIF(R4:R22,"P")+COUNTIF(R27:R41,"P")+COUNTIF(R45:R53,"P")+COUNTIF(R4:R22,"MT")+COUNTIF(R27:R41,"MT")+COUNTIF(R45:R53,"MT")+COUNTIF(R4:R22,"MN")+COUNTIF(R27:R41,"MN")+COUNTIF(R45:R53,"MN")+COUNTIF(R4:R22,"MN2")+COUNTIF(R27:R41,"MN2")+COUNTIF(R45:R53,"MN2")+COUNTIF(R4:R22,"PN2")+COUNTIF(R27:R41,"PN2")+COUNTIF(R45:R53,"PN2")</f>
        <v>7</v>
      </c>
      <c r="S23" s="100" t="n">
        <f aca="false">COUNTIF(S4:S22,"M")+COUNTIF(S27:S41,"M")+COUNTIF(S45:S53,"M")+COUNTIF(S4:S22,"P")+COUNTIF(S27:S41,"P")+COUNTIF(S45:S53,"P")+COUNTIF(S4:S22,"MT")+COUNTIF(S27:S41,"MT")+COUNTIF(S45:S53,"MT")+COUNTIF(S4:S22,"MN")+COUNTIF(S27:S41,"MN")+COUNTIF(S45:S53,"MN")+COUNTIF(S4:S22,"MN2")+COUNTIF(S27:S41,"MN2")+COUNTIF(S45:S53,"MN2")+COUNTIF(S4:S22,"PN2")+COUNTIF(S27:S41,"PN2")+COUNTIF(S45:S53,"PN2")</f>
        <v>7</v>
      </c>
      <c r="T23" s="100" t="n">
        <f aca="false">COUNTIF(T4:T22,"M")+COUNTIF(T27:T41,"M")+COUNTIF(T45:T53,"M")+COUNTIF(T4:T22,"P")+COUNTIF(T27:T41,"P")+COUNTIF(T45:T53,"P")+COUNTIF(T4:T22,"MT")+COUNTIF(T27:T41,"MT")+COUNTIF(T45:T53,"MT")+COUNTIF(T4:T22,"MN")+COUNTIF(T27:T41,"MN")+COUNTIF(T45:T53,"MN")+COUNTIF(T4:T22,"MN2")+COUNTIF(T27:T41,"MN2")+COUNTIF(T45:T53,"MN2")+COUNTIF(T4:T22,"PN2")+COUNTIF(T27:T41,"PN2")+COUNTIF(T45:T53,"PN2")</f>
        <v>7</v>
      </c>
      <c r="U23" s="100" t="n">
        <f aca="false">COUNTIF(U4:U22,"M")+COUNTIF(U27:U41,"M")+COUNTIF(U45:U53,"M")+COUNTIF(U4:U22,"P")+COUNTIF(U27:U41,"P")+COUNTIF(U45:U53,"P")+COUNTIF(U4:U22,"MT")+COUNTIF(U27:U41,"MT")+COUNTIF(U45:U53,"MT")+COUNTIF(U4:U22,"MN")+COUNTIF(U27:U41,"MN")+COUNTIF(U45:U53,"MN")+COUNTIF(U4:U22,"MN2")+COUNTIF(U27:U41,"MN2")+COUNTIF(U45:U53,"MN2")+COUNTIF(U4:U22,"PN2")+COUNTIF(U27:U41,"PN2")+COUNTIF(U45:U53,"PN2")</f>
        <v>7</v>
      </c>
      <c r="V23" s="100" t="n">
        <f aca="false">COUNTIF(V4:V22,"M")+COUNTIF(V27:V41,"M")+COUNTIF(V45:V53,"M")+COUNTIF(V4:V22,"P")+COUNTIF(V27:V41,"P")+COUNTIF(V45:V53,"P")+COUNTIF(V4:V22,"MT")+COUNTIF(V27:V41,"MT")+COUNTIF(V45:V53,"MT")+COUNTIF(V4:V22,"MN")+COUNTIF(V27:V41,"MN")+COUNTIF(V45:V53,"MN")+COUNTIF(V4:V22,"MN2")+COUNTIF(V27:V41,"MN2")+COUNTIF(V45:V53,"MN2")+COUNTIF(V4:V22,"PN2")+COUNTIF(V27:V41,"PN2")+COUNTIF(V45:V53,"PN2")</f>
        <v>7</v>
      </c>
      <c r="W23" s="100" t="n">
        <f aca="false">COUNTIF(W4:W22,"M")+COUNTIF(W27:W41,"M")+COUNTIF(W45:W53,"M")+COUNTIF(W4:W22,"P")+COUNTIF(W27:W41,"P")+COUNTIF(W45:W53,"P")+COUNTIF(W4:W22,"MT")+COUNTIF(W27:W41,"MT")+COUNTIF(W45:W53,"MT")+COUNTIF(W4:W22,"MN")+COUNTIF(W27:W41,"MN")+COUNTIF(W45:W53,"MN")+COUNTIF(W4:W22,"MN2")+COUNTIF(W27:W41,"MN2")+COUNTIF(W45:W53,"MN2")+COUNTIF(W4:W22,"PN2")+COUNTIF(W27:W41,"PN2")+COUNTIF(W45:W53,"PN2")</f>
        <v>8</v>
      </c>
      <c r="X23" s="100" t="n">
        <f aca="false">COUNTIF(X4:X22,"M")+COUNTIF(X27:X41,"M")+COUNTIF(X45:X53,"M")+COUNTIF(X4:X22,"P")+COUNTIF(X27:X41,"P")+COUNTIF(X45:X53,"P")+COUNTIF(X4:X22,"MT")+COUNTIF(X27:X41,"MT")+COUNTIF(X45:X53,"MT")+COUNTIF(X4:X22,"MN")+COUNTIF(X27:X41,"MN")+COUNTIF(X45:X53,"MN")+COUNTIF(X4:X22,"MN2")+COUNTIF(X27:X41,"MN2")+COUNTIF(X45:X53,"MN2")+COUNTIF(X4:X22,"PN2")+COUNTIF(X27:X41,"PN2")+COUNTIF(X45:X53,"PN2")</f>
        <v>7</v>
      </c>
      <c r="Y23" s="100" t="n">
        <f aca="false">COUNTIF(Y4:Y22,"M")+COUNTIF(Y27:Y41,"M")+COUNTIF(Y45:Y53,"M")+COUNTIF(Y4:Y22,"P")+COUNTIF(Y27:Y41,"P")+COUNTIF(Y45:Y53,"P")+COUNTIF(Y4:Y22,"MT")+COUNTIF(Y27:Y41,"MT")+COUNTIF(Y45:Y53,"MT")+COUNTIF(Y4:Y22,"MN")+COUNTIF(Y27:Y41,"MN")+COUNTIF(Y45:Y53,"MN")+COUNTIF(Y4:Y22,"MN2")+COUNTIF(Y27:Y41,"MN2")+COUNTIF(Y45:Y53,"MN2")+COUNTIF(Y4:Y22,"PN2")+COUNTIF(Y27:Y41,"PN2")+COUNTIF(Y45:Y53,"PN2")</f>
        <v>7</v>
      </c>
      <c r="Z23" s="100" t="n">
        <f aca="false">COUNTIF(Z4:Z22,"M")+COUNTIF(Z27:Z41,"M")+COUNTIF(Z45:Z53,"M")+COUNTIF(Z4:Z22,"P")+COUNTIF(Z27:Z41,"P")+COUNTIF(Z45:Z53,"P")+COUNTIF(Z4:Z22,"MT")+COUNTIF(Z27:Z41,"MT")+COUNTIF(Z45:Z53,"MT")+COUNTIF(Z4:Z22,"MN")+COUNTIF(Z27:Z41,"MN")+COUNTIF(Z45:Z53,"MN")+COUNTIF(Z4:Z22,"MN2")+COUNTIF(Z27:Z41,"MN2")+COUNTIF(Z45:Z53,"MN2")+COUNTIF(Z4:Z22,"PN2")+COUNTIF(Z27:Z41,"PN2")+COUNTIF(Z45:Z53,"PN2")</f>
        <v>7</v>
      </c>
      <c r="AA23" s="100" t="n">
        <f aca="false">COUNTIF(AA4:AA22,"M")+COUNTIF(AA27:AA41,"M")+COUNTIF(AA45:AA53,"M")+COUNTIF(AA4:AA22,"P")+COUNTIF(AA27:AA41,"P")+COUNTIF(AA45:AA53,"P")+COUNTIF(AA4:AA22,"MT")+COUNTIF(AA27:AA41,"MT")+COUNTIF(AA45:AA53,"MT")+COUNTIF(AA4:AA22,"MN")+COUNTIF(AA27:AA41,"MN")+COUNTIF(AA45:AA53,"MN")+COUNTIF(AA4:AA22,"MN2")+COUNTIF(AA27:AA41,"MN2")+COUNTIF(AA45:AA53,"MN2")+COUNTIF(AA4:AA22,"PN2")+COUNTIF(AA27:AA41,"PN2")+COUNTIF(AA45:AA53,"PN2")</f>
        <v>7</v>
      </c>
      <c r="AB23" s="100" t="n">
        <f aca="false">COUNTIF(AB4:AB22,"M")+COUNTIF(AB27:AB41,"M")+COUNTIF(AB45:AB53,"M")+COUNTIF(AB4:AB22,"P")+COUNTIF(AB27:AB41,"P")+COUNTIF(AB45:AB53,"P")+COUNTIF(AB4:AB22,"MT")+COUNTIF(AB27:AB41,"MT")+COUNTIF(AB45:AB53,"MT")+COUNTIF(AB4:AB22,"MN")+COUNTIF(AB27:AB41,"MN")+COUNTIF(AB45:AB53,"MN")+COUNTIF(AB4:AB22,"MN2")+COUNTIF(AB27:AB41,"MN2")+COUNTIF(AB45:AB53,"MN2")+COUNTIF(AB4:AB22,"PN2")+COUNTIF(AB27:AB41,"PN2")+COUNTIF(AB45:AB53,"PN2")</f>
        <v>7</v>
      </c>
      <c r="AC23" s="100" t="n">
        <f aca="false">COUNTIF(AC4:AC22,"M")+COUNTIF(AC27:AC41,"M")+COUNTIF(AC45:AC53,"M")+COUNTIF(AC4:AC22,"P")+COUNTIF(AC27:AC41,"P")+COUNTIF(AC45:AC53,"P")+COUNTIF(AC4:AC22,"MT")+COUNTIF(AC27:AC41,"MT")+COUNTIF(AC45:AC53,"MT")+COUNTIF(AC4:AC22,"MN")+COUNTIF(AC27:AC41,"MN")+COUNTIF(AC45:AC53,"MN")+COUNTIF(AC4:AC22,"MN2")+COUNTIF(AC27:AC41,"MN2")+COUNTIF(AC45:AC53,"MN2")+COUNTIF(AC4:AC22,"PN2")+COUNTIF(AC27:AC41,"PN2")+COUNTIF(AC45:AC53,"PN2")</f>
        <v>7</v>
      </c>
      <c r="AD23" s="100" t="n">
        <f aca="false">COUNTIF(AD4:AD22,"M")+COUNTIF(AD27:AD41,"M")+COUNTIF(AD45:AD53,"M")+COUNTIF(AD4:AD22,"P")+COUNTIF(AD27:AD41,"P")+COUNTIF(AD45:AD53,"P")+COUNTIF(AD4:AD22,"MT")+COUNTIF(AD27:AD41,"MT")+COUNTIF(AD45:AD53,"MT")+COUNTIF(AD4:AD22,"MN")+COUNTIF(AD27:AD41,"MN")+COUNTIF(AD45:AD53,"MN")+COUNTIF(AD4:AD22,"MN2")+COUNTIF(AD27:AD41,"MN2")+COUNTIF(AD45:AD53,"MN2")+COUNTIF(AD4:AD22,"PN2")+COUNTIF(AD27:AD41,"PN2")+COUNTIF(AD45:AD53,"PN2")</f>
        <v>7</v>
      </c>
      <c r="AE23" s="100" t="n">
        <f aca="false">COUNTIF(AE4:AE22,"M")+COUNTIF(AE27:AE41,"M")+COUNTIF(AE45:AE53,"M")+COUNTIF(AE4:AE22,"P")+COUNTIF(AE27:AE41,"P")+COUNTIF(AE45:AE53,"P")+COUNTIF(AE4:AE22,"MT")+COUNTIF(AE27:AE41,"MT")+COUNTIF(AE45:AE53,"MT")+COUNTIF(AE4:AE22,"MN")+COUNTIF(AE27:AE41,"MN")+COUNTIF(AE45:AE53,"MN")+COUNTIF(AE4:AE22,"MN2")+COUNTIF(AE27:AE41,"MN2")+COUNTIF(AE45:AE53,"MN2")+COUNTIF(AE4:AE22,"PN2")+COUNTIF(AE27:AE41,"PN2")+COUNTIF(AE45:AE53,"PN2")</f>
        <v>7</v>
      </c>
      <c r="AF23" s="101" t="n">
        <f aca="false">COUNTIF(AF4:AF22,"M")+COUNTIF(AF27:AF41,"M")+COUNTIF(AF45:AF53,"M")+COUNTIF(AF4:AF22,"P")+COUNTIF(AF27:AF41,"P")+COUNTIF(AF45:AF53,"P")+COUNTIF(AF4:AF22,"MT")+COUNTIF(AF27:AF41,"MT")+COUNTIF(AF45:AF53,"MT")+COUNTIF(AF4:AF22,"MN")+COUNTIF(AF27:AF41,"MN")+COUNTIF(AF45:AF53,"MN")+COUNTIF(AF4:AF22,"MN2")+COUNTIF(AF27:AF41,"MN2")+COUNTIF(AF45:AF53,"MN2")+COUNTIF(AF4:AF22,"PN2")+COUNTIF(AF27:AF41,"PN2")+COUNTIF(AF45:AF53,"PN2")</f>
        <v>7</v>
      </c>
      <c r="AG23" s="102" t="n">
        <f aca="false">COUNTIF(AG4:AG22,"M")+COUNTIF(AG27:AG41,"M")+COUNTIF(AG45:AG53,"M")+COUNTIF(AG4:AG22,"P")+COUNTIF(AG27:AG41,"P")+COUNTIF(AG45:AG53,"P")+COUNTIF(AG4:AG22,"MT")+COUNTIF(AG27:AG41,"MT")+COUNTIF(AG45:AG53,"MT")+COUNTIF(AG4:AG22,"MN")+COUNTIF(AG27:AG41,"MN")+COUNTIF(AG45:AG53,"MN")+COUNTIF(AG4:AG22,"MN2")+COUNTIF(AG27:AG41,"MN2")+COUNTIF(AG45:AG53,"MN2")+COUNTIF(AG4:AG22,"PN2")+COUNTIF(AG27:AG41,"PN2")+COUNTIF(AG45:AG53,"PN2")</f>
        <v>6</v>
      </c>
      <c r="AH23" s="12" t="n">
        <f aca="false">SUM(C23:AG23)</f>
        <v>215</v>
      </c>
      <c r="AI23" s="103" t="s">
        <v>50</v>
      </c>
      <c r="AJ23" s="104" t="s">
        <v>40</v>
      </c>
    </row>
    <row r="24" customFormat="false" ht="12.75" hidden="false" customHeight="true" outlineLevel="0" collapsed="false">
      <c r="A24" s="105"/>
      <c r="B24" s="106" t="s">
        <v>51</v>
      </c>
      <c r="C24" s="107" t="n">
        <f aca="false">COUNTIF(C4:C22,"T")+COUNTIF(C27:C41,"T")+COUNTIF(C45:C53,"T")+COUNTIF(C4:C22,"P")+COUNTIF(C27:C41,"P")+COUNTIF(C45:C53,"P")+COUNTIF(C4:C22,"TN")+COUNTIF(C27:C41,"TN")+COUNTIF(C45:C53,"TN")+COUNTIF(C4:C22,"MT")+COUNTIF(C27:C41,"MT")+COUNTIF(C45:C53,"MT")+COUNTIF(C4:C22,"TN2")+COUNTIF(C27:C41,"TN2")+COUNTIF(C45:C53,"TN2")+COUNTIF(C4:C22,"PN2")+COUNTIF(C27:C41,"PN2")+COUNTIF(C45:C53,"PN2")</f>
        <v>5</v>
      </c>
      <c r="D24" s="108" t="n">
        <f aca="false">COUNTIF(D4:D22,"T")+COUNTIF(D27:D41,"T")+COUNTIF(D45:D53,"T")+COUNTIF(D4:D22,"P")+COUNTIF(D27:D41,"P")+COUNTIF(D45:D53,"P")+COUNTIF(D4:D22,"TN")+COUNTIF(D27:D41,"TN")+COUNTIF(D45:D53,"TN")+COUNTIF(D4:D22,"MT")+COUNTIF(D27:D41,"MT")+COUNTIF(D45:D53,"MT")+COUNTIF(D4:D22,"TN2")+COUNTIF(D27:D41,"TN2")+COUNTIF(D45:D53,"TN2")+COUNTIF(D4:D22,"PN2")+COUNTIF(D27:D41,"PN2")+COUNTIF(D45:D53,"PN2")</f>
        <v>7</v>
      </c>
      <c r="E24" s="108" t="n">
        <f aca="false">COUNTIF(E4:E22,"T")+COUNTIF(E27:E41,"T")+COUNTIF(E45:E53,"T")+COUNTIF(E4:E22,"P")+COUNTIF(E27:E41,"P")+COUNTIF(E45:E53,"P")+COUNTIF(E4:E22,"TN")+COUNTIF(E27:E41,"TN")+COUNTIF(E45:E53,"TN")+COUNTIF(E4:E22,"MT")+COUNTIF(E27:E41,"MT")+COUNTIF(E45:E53,"MT")+COUNTIF(E4:E22,"TN2")+COUNTIF(E27:E41,"TN2")+COUNTIF(E45:E53,"TN2")+COUNTIF(E4:E22,"PN2")+COUNTIF(E27:E41,"PN2")+COUNTIF(E45:E53,"PN2")</f>
        <v>6</v>
      </c>
      <c r="F24" s="108" t="n">
        <f aca="false">COUNTIF(F4:F22,"T")+COUNTIF(F27:F41,"T")+COUNTIF(F45:F53,"T")+COUNTIF(F4:F22,"P")+COUNTIF(F27:F41,"P")+COUNTIF(F45:F53,"P")+COUNTIF(F4:F22,"TN")+COUNTIF(F27:F41,"TN")+COUNTIF(F45:F53,"TN")+COUNTIF(F4:F22,"MT")+COUNTIF(F27:F41,"MT")+COUNTIF(F45:F53,"MT")+COUNTIF(F4:F22,"TN2")+COUNTIF(F27:F41,"TN2")+COUNTIF(F45:F53,"TN2")+COUNTIF(F4:F22,"PN2")+COUNTIF(F27:F41,"PN2")+COUNTIF(F45:F53,"PN2")</f>
        <v>6</v>
      </c>
      <c r="G24" s="108" t="n">
        <f aca="false">COUNTIF(G4:G22,"T")+COUNTIF(G27:G41,"T")+COUNTIF(G45:G53,"T")+COUNTIF(G4:G22,"P")+COUNTIF(G27:G41,"P")+COUNTIF(G45:G53,"P")+COUNTIF(G4:G22,"TN")+COUNTIF(G27:G41,"TN")+COUNTIF(G45:G53,"TN")+COUNTIF(G4:G22,"MT")+COUNTIF(G27:G41,"MT")+COUNTIF(G45:G53,"MT")+COUNTIF(G4:G22,"TN2")+COUNTIF(G27:G41,"TN2")+COUNTIF(G45:G53,"TN2")+COUNTIF(G4:G22,"PN2")+COUNTIF(G27:G41,"PN2")+COUNTIF(G45:G53,"PN2")</f>
        <v>7</v>
      </c>
      <c r="H24" s="108" t="n">
        <f aca="false">COUNTIF(H4:H22,"T")+COUNTIF(H27:H41,"T")+COUNTIF(H45:H53,"T")+COUNTIF(H4:H22,"P")+COUNTIF(H27:H41,"P")+COUNTIF(H45:H53,"P")+COUNTIF(H4:H22,"TN")+COUNTIF(H27:H41,"TN")+COUNTIF(H45:H53,"TN")+COUNTIF(H4:H22,"MT")+COUNTIF(H27:H41,"MT")+COUNTIF(H45:H53,"MT")+COUNTIF(H4:H22,"TN2")+COUNTIF(H27:H41,"TN2")+COUNTIF(H45:H53,"TN2")+COUNTIF(H4:H22,"PN2")+COUNTIF(H27:H41,"PN2")+COUNTIF(H45:H53,"PN2")</f>
        <v>7</v>
      </c>
      <c r="I24" s="108" t="n">
        <f aca="false">COUNTIF(I4:I22,"T")+COUNTIF(I27:I41,"T")+COUNTIF(I45:I53,"T")+COUNTIF(I4:I22,"P")+COUNTIF(I27:I41,"P")+COUNTIF(I45:I53,"P")+COUNTIF(I4:I22,"TN")+COUNTIF(I27:I41,"TN")+COUNTIF(I45:I53,"TN")+COUNTIF(I4:I22,"MT")+COUNTIF(I27:I41,"MT")+COUNTIF(I45:I53,"MT")+COUNTIF(I4:I22,"TN2")+COUNTIF(I27:I41,"TN2")+COUNTIF(I45:I53,"TN2")+COUNTIF(I4:I22,"PN2")+COUNTIF(I27:I41,"PN2")+COUNTIF(I45:I53,"PN2")</f>
        <v>7</v>
      </c>
      <c r="J24" s="108" t="n">
        <f aca="false">COUNTIF(J4:J22,"T")+COUNTIF(J27:J41,"T")+COUNTIF(J45:J53,"T")+COUNTIF(J4:J22,"P")+COUNTIF(J27:J41,"P")+COUNTIF(J45:J53,"P")+COUNTIF(J4:J22,"TN")+COUNTIF(J27:J41,"TN")+COUNTIF(J45:J53,"TN")+COUNTIF(J4:J22,"MT")+COUNTIF(J27:J41,"MT")+COUNTIF(J45:J53,"MT")+COUNTIF(J4:J22,"TN2")+COUNTIF(J27:J41,"TN2")+COUNTIF(J45:J53,"TN2")+COUNTIF(J4:J22,"PN2")+COUNTIF(J27:J41,"PN2")+COUNTIF(J45:J53,"PN2")</f>
        <v>6</v>
      </c>
      <c r="K24" s="108" t="n">
        <f aca="false">COUNTIF(K4:K22,"T")+COUNTIF(K27:K41,"T")+COUNTIF(K45:K53,"T")+COUNTIF(K4:K22,"P")+COUNTIF(K27:K41,"P")+COUNTIF(K45:K53,"P")+COUNTIF(K4:K22,"TN")+COUNTIF(K27:K41,"TN")+COUNTIF(K45:K53,"TN")+COUNTIF(K4:K22,"MT")+COUNTIF(K27:K41,"MT")+COUNTIF(K45:K53,"MT")+COUNTIF(K4:K22,"TN2")+COUNTIF(K27:K41,"TN2")+COUNTIF(K45:K53,"TN2")+COUNTIF(K4:K22,"PN2")+COUNTIF(K27:K41,"PN2")+COUNTIF(K45:K53,"PN2")</f>
        <v>5</v>
      </c>
      <c r="L24" s="108" t="n">
        <f aca="false">COUNTIF(L4:L22,"T")+COUNTIF(L27:L41,"T")+COUNTIF(L45:L53,"T")+COUNTIF(L4:L22,"P")+COUNTIF(L27:L41,"P")+COUNTIF(L45:L53,"P")+COUNTIF(L4:L22,"TN")+COUNTIF(L27:L41,"TN")+COUNTIF(L45:L53,"TN")+COUNTIF(L4:L22,"MT")+COUNTIF(L27:L41,"MT")+COUNTIF(L45:L53,"MT")+COUNTIF(L4:L22,"TN2")+COUNTIF(L27:L41,"TN2")+COUNTIF(L45:L53,"TN2")+COUNTIF(L4:L22,"PN2")+COUNTIF(L27:L41,"PN2")+COUNTIF(L45:L53,"PN2")</f>
        <v>7</v>
      </c>
      <c r="M24" s="108" t="n">
        <f aca="false">COUNTIF(M4:M22,"T")+COUNTIF(M27:M41,"T")+COUNTIF(M45:M53,"T")+COUNTIF(M4:M22,"P")+COUNTIF(M27:M41,"P")+COUNTIF(M45:M53,"P")+COUNTIF(M4:M22,"TN")+COUNTIF(M27:M41,"TN")+COUNTIF(M45:M53,"TN")+COUNTIF(M4:M22,"MT")+COUNTIF(M27:M41,"MT")+COUNTIF(M45:M53,"MT")+COUNTIF(M4:M22,"TN2")+COUNTIF(M27:M41,"TN2")+COUNTIF(M45:M53,"TN2")+COUNTIF(M4:M22,"PN2")+COUNTIF(M27:M41,"PN2")+COUNTIF(M45:M53,"PN2")</f>
        <v>7</v>
      </c>
      <c r="N24" s="108" t="n">
        <f aca="false">COUNTIF(N4:N22,"T")+COUNTIF(N27:N41,"T")+COUNTIF(N45:N53,"T")+COUNTIF(N4:N22,"P")+COUNTIF(N27:N41,"P")+COUNTIF(N45:N53,"P")+COUNTIF(N4:N22,"TN")+COUNTIF(N27:N41,"TN")+COUNTIF(N45:N53,"TN")+COUNTIF(N4:N22,"MT")+COUNTIF(N27:N41,"MT")+COUNTIF(N45:N53,"MT")+COUNTIF(N4:N22,"TN2")+COUNTIF(N27:N41,"TN2")+COUNTIF(N45:N53,"TN2")+COUNTIF(N4:N22,"PN2")+COUNTIF(N27:N41,"PN2")+COUNTIF(N45:N53,"PN2")</f>
        <v>6</v>
      </c>
      <c r="O24" s="108" t="n">
        <f aca="false">COUNTIF(O4:O22,"T")+COUNTIF(O27:O41,"T")+COUNTIF(O45:O53,"T")+COUNTIF(O4:O22,"P")+COUNTIF(O27:O41,"P")+COUNTIF(O45:O53,"P")+COUNTIF(O4:O22,"TN")+COUNTIF(O27:O41,"TN")+COUNTIF(O45:O53,"TN")+COUNTIF(O4:O22,"MT")+COUNTIF(O27:O41,"MT")+COUNTIF(O45:O53,"MT")+COUNTIF(O4:O22,"TN2")+COUNTIF(O27:O41,"TN2")+COUNTIF(O45:O53,"TN2")+COUNTIF(O4:O22,"PN2")+COUNTIF(O27:O41,"PN2")+COUNTIF(O45:O53,"PN2")</f>
        <v>6</v>
      </c>
      <c r="P24" s="108" t="n">
        <f aca="false">COUNTIF(P4:P22,"T")+COUNTIF(P27:P41,"T")+COUNTIF(P45:P53,"T")+COUNTIF(P4:P22,"P")+COUNTIF(P27:P41,"P")+COUNTIF(P45:P53,"P")+COUNTIF(P4:P22,"TN")+COUNTIF(P27:P41,"TN")+COUNTIF(P45:P53,"TN")+COUNTIF(P4:P22,"MT")+COUNTIF(P27:P41,"MT")+COUNTIF(P45:P53,"MT")+COUNTIF(P4:P22,"TN2")+COUNTIF(P27:P41,"TN2")+COUNTIF(P45:P53,"TN2")+COUNTIF(P4:P22,"PN2")+COUNTIF(P27:P41,"PN2")+COUNTIF(P45:P53,"PN2")</f>
        <v>7</v>
      </c>
      <c r="Q24" s="108" t="n">
        <f aca="false">COUNTIF(Q4:Q22,"T")+COUNTIF(Q27:Q41,"T")+COUNTIF(Q45:Q53,"T")+COUNTIF(Q4:Q22,"P")+COUNTIF(Q27:Q41,"P")+COUNTIF(Q45:Q53,"P")+COUNTIF(Q4:Q22,"TN")+COUNTIF(Q27:Q41,"TN")+COUNTIF(Q45:Q53,"TN")+COUNTIF(Q4:Q22,"MT")+COUNTIF(Q27:Q41,"MT")+COUNTIF(Q45:Q53,"MT")+COUNTIF(Q4:Q22,"TN2")+COUNTIF(Q27:Q41,"TN2")+COUNTIF(Q45:Q53,"TN2")+COUNTIF(Q4:Q22,"PN2")+COUNTIF(Q27:Q41,"PN2")+COUNTIF(Q45:Q53,"PN2")</f>
        <v>6</v>
      </c>
      <c r="R24" s="108" t="n">
        <f aca="false">COUNTIF(R4:R22,"T")+COUNTIF(R27:R41,"T")+COUNTIF(R45:R53,"T")+COUNTIF(R4:R22,"P")+COUNTIF(R27:R41,"P")+COUNTIF(R45:R53,"P")+COUNTIF(R4:R22,"TN")+COUNTIF(R27:R41,"TN")+COUNTIF(R45:R53,"TN")+COUNTIF(R4:R22,"MT")+COUNTIF(R27:R41,"MT")+COUNTIF(R45:R53,"MT")+COUNTIF(R4:R22,"TN2")+COUNTIF(R27:R41,"TN2")+COUNTIF(R45:R53,"TN2")+COUNTIF(R4:R22,"PN2")+COUNTIF(R27:R41,"PN2")+COUNTIF(R45:R53,"PN2")</f>
        <v>7</v>
      </c>
      <c r="S24" s="108" t="n">
        <f aca="false">COUNTIF(S4:S22,"T")+COUNTIF(S27:S41,"T")+COUNTIF(S45:S53,"T")+COUNTIF(S4:S22,"P")+COUNTIF(S27:S41,"P")+COUNTIF(S45:S53,"P")+COUNTIF(S4:S22,"TN")+COUNTIF(S27:S41,"TN")+COUNTIF(S45:S53,"TN")+COUNTIF(S4:S22,"MT")+COUNTIF(S27:S41,"MT")+COUNTIF(S45:S53,"MT")+COUNTIF(S4:S22,"TN2")+COUNTIF(S27:S41,"TN2")+COUNTIF(S45:S53,"TN2")+COUNTIF(S4:S22,"PN2")+COUNTIF(S27:S41,"PN2")+COUNTIF(S45:S53,"PN2")</f>
        <v>6</v>
      </c>
      <c r="T24" s="108" t="n">
        <f aca="false">COUNTIF(T4:T22,"T")+COUNTIF(T27:T41,"T")+COUNTIF(T45:T53,"T")+COUNTIF(T4:T22,"P")+COUNTIF(T27:T41,"P")+COUNTIF(T45:T53,"P")+COUNTIF(T4:T22,"TN")+COUNTIF(T27:T41,"TN")+COUNTIF(T45:T53,"TN")+COUNTIF(T4:T22,"MT")+COUNTIF(T27:T41,"MT")+COUNTIF(T45:T53,"MT")+COUNTIF(T4:T22,"TN2")+COUNTIF(T27:T41,"TN2")+COUNTIF(T45:T53,"TN2")+COUNTIF(T4:T22,"PN2")+COUNTIF(T27:T41,"PN2")+COUNTIF(T45:T53,"PN2")</f>
        <v>7</v>
      </c>
      <c r="U24" s="108" t="n">
        <f aca="false">COUNTIF(U4:U22,"T")+COUNTIF(U27:U41,"T")+COUNTIF(U45:U53,"T")+COUNTIF(U4:U22,"P")+COUNTIF(U27:U41,"P")+COUNTIF(U45:U53,"P")+COUNTIF(U4:U22,"TN")+COUNTIF(U27:U41,"TN")+COUNTIF(U45:U53,"TN")+COUNTIF(U4:U22,"MT")+COUNTIF(U27:U41,"MT")+COUNTIF(U45:U53,"MT")+COUNTIF(U4:U22,"TN2")+COUNTIF(U27:U41,"TN2")+COUNTIF(U45:U53,"TN2")+COUNTIF(U4:U22,"PN2")+COUNTIF(U27:U41,"PN2")+COUNTIF(U45:U53,"PN2")</f>
        <v>7</v>
      </c>
      <c r="V24" s="108" t="n">
        <f aca="false">COUNTIF(V4:V22,"T")+COUNTIF(V27:V41,"T")+COUNTIF(V45:V53,"T")+COUNTIF(V4:V22,"P")+COUNTIF(V27:V41,"P")+COUNTIF(V45:V53,"P")+COUNTIF(V4:V22,"TN")+COUNTIF(V27:V41,"TN")+COUNTIF(V45:V53,"TN")+COUNTIF(V4:V22,"MT")+COUNTIF(V27:V41,"MT")+COUNTIF(V45:V53,"MT")+COUNTIF(V4:V22,"TN2")+COUNTIF(V27:V41,"TN2")+COUNTIF(V45:V53,"TN2")+COUNTIF(V4:V22,"PN2")+COUNTIF(V27:V41,"PN2")+COUNTIF(V45:V53,"PN2")</f>
        <v>7</v>
      </c>
      <c r="W24" s="108" t="n">
        <f aca="false">COUNTIF(W4:W22,"T")+COUNTIF(W27:W41,"T")+COUNTIF(W45:W53,"T")+COUNTIF(W4:W22,"P")+COUNTIF(W27:W41,"P")+COUNTIF(W45:W53,"P")+COUNTIF(W4:W22,"TN")+COUNTIF(W27:W41,"TN")+COUNTIF(W45:W53,"TN")+COUNTIF(W4:W22,"MT")+COUNTIF(W27:W41,"MT")+COUNTIF(W45:W53,"MT")+COUNTIF(W4:W22,"TN2")+COUNTIF(W27:W41,"TN2")+COUNTIF(W45:W53,"TN2")+COUNTIF(W4:W22,"PN2")+COUNTIF(W27:W41,"PN2")+COUNTIF(W45:W53,"PN2")</f>
        <v>7</v>
      </c>
      <c r="X24" s="108" t="n">
        <f aca="false">COUNTIF(X4:X22,"T")+COUNTIF(X27:X41,"T")+COUNTIF(X45:X53,"T")+COUNTIF(X4:X22,"P")+COUNTIF(X27:X41,"P")+COUNTIF(X45:X53,"P")+COUNTIF(X4:X22,"TN")+COUNTIF(X27:X41,"TN")+COUNTIF(X45:X53,"TN")+COUNTIF(X4:X22,"MT")+COUNTIF(X27:X41,"MT")+COUNTIF(X45:X53,"MT")+COUNTIF(X4:X22,"TN2")+COUNTIF(X27:X41,"TN2")+COUNTIF(X45:X53,"TN2")+COUNTIF(X4:X22,"PN2")+COUNTIF(X27:X41,"PN2")+COUNTIF(X45:X53,"PN2")</f>
        <v>7</v>
      </c>
      <c r="Y24" s="108" t="n">
        <f aca="false">COUNTIF(Y4:Y22,"T")+COUNTIF(Y27:Y41,"T")+COUNTIF(Y45:Y53,"T")+COUNTIF(Y4:Y22,"P")+COUNTIF(Y27:Y41,"P")+COUNTIF(Y45:Y53,"P")+COUNTIF(Y4:Y22,"TN")+COUNTIF(Y27:Y41,"TN")+COUNTIF(Y45:Y53,"TN")+COUNTIF(Y4:Y22,"MT")+COUNTIF(Y27:Y41,"MT")+COUNTIF(Y45:Y53,"MT")+COUNTIF(Y4:Y22,"TN2")+COUNTIF(Y27:Y41,"TN2")+COUNTIF(Y45:Y53,"TN2")+COUNTIF(Y4:Y22,"PN2")+COUNTIF(Y27:Y41,"PN2")+COUNTIF(Y45:Y53,"PN2")</f>
        <v>7</v>
      </c>
      <c r="Z24" s="108" t="n">
        <f aca="false">COUNTIF(Z4:Z22,"T")+COUNTIF(Z27:Z41,"T")+COUNTIF(Z45:Z53,"T")+COUNTIF(Z4:Z22,"P")+COUNTIF(Z27:Z41,"P")+COUNTIF(Z45:Z53,"P")+COUNTIF(Z4:Z22,"TN")+COUNTIF(Z27:Z41,"TN")+COUNTIF(Z45:Z53,"TN")+COUNTIF(Z4:Z22,"MT")+COUNTIF(Z27:Z41,"MT")+COUNTIF(Z45:Z53,"MT")+COUNTIF(Z4:Z22,"TN2")+COUNTIF(Z27:Z41,"TN2")+COUNTIF(Z45:Z53,"TN2")+COUNTIF(Z4:Z22,"PN2")+COUNTIF(Z27:Z41,"PN2")+COUNTIF(Z45:Z53,"PN2")</f>
        <v>7</v>
      </c>
      <c r="AA24" s="108" t="n">
        <f aca="false">COUNTIF(AA4:AA22,"T")+COUNTIF(AA27:AA41,"T")+COUNTIF(AA45:AA53,"T")+COUNTIF(AA4:AA22,"P")+COUNTIF(AA27:AA41,"P")+COUNTIF(AA45:AA53,"P")+COUNTIF(AA4:AA22,"TN")+COUNTIF(AA27:AA41,"TN")+COUNTIF(AA45:AA53,"TN")+COUNTIF(AA4:AA22,"MT")+COUNTIF(AA27:AA41,"MT")+COUNTIF(AA45:AA53,"MT")+COUNTIF(AA4:AA22,"TN2")+COUNTIF(AA27:AA41,"TN2")+COUNTIF(AA45:AA53,"TN2")+COUNTIF(AA4:AA22,"PN2")+COUNTIF(AA27:AA41,"PN2")+COUNTIF(AA45:AA53,"PN2")</f>
        <v>7</v>
      </c>
      <c r="AB24" s="108" t="n">
        <f aca="false">COUNTIF(AB4:AB22,"T")+COUNTIF(AB27:AB41,"T")+COUNTIF(AB45:AB53,"T")+COUNTIF(AB4:AB22,"P")+COUNTIF(AB27:AB41,"P")+COUNTIF(AB45:AB53,"P")+COUNTIF(AB4:AB22,"TN")+COUNTIF(AB27:AB41,"TN")+COUNTIF(AB45:AB53,"TN")+COUNTIF(AB4:AB22,"MT")+COUNTIF(AB27:AB41,"MT")+COUNTIF(AB45:AB53,"MT")+COUNTIF(AB4:AB22,"TN2")+COUNTIF(AB27:AB41,"TN2")+COUNTIF(AB45:AB53,"TN2")+COUNTIF(AB4:AB22,"PN2")+COUNTIF(AB27:AB41,"PN2")+COUNTIF(AB45:AB53,"PN2")</f>
        <v>7</v>
      </c>
      <c r="AC24" s="108" t="n">
        <f aca="false">COUNTIF(AC4:AC22,"T")+COUNTIF(AC27:AC41,"T")+COUNTIF(AC45:AC53,"T")+COUNTIF(AC4:AC22,"P")+COUNTIF(AC27:AC41,"P")+COUNTIF(AC45:AC53,"P")+COUNTIF(AC4:AC22,"TN")+COUNTIF(AC27:AC41,"TN")+COUNTIF(AC45:AC53,"TN")+COUNTIF(AC4:AC22,"MT")+COUNTIF(AC27:AC41,"MT")+COUNTIF(AC45:AC53,"MT")+COUNTIF(AC4:AC22,"TN2")+COUNTIF(AC27:AC41,"TN2")+COUNTIF(AC45:AC53,"TN2")+COUNTIF(AC4:AC22,"PN2")+COUNTIF(AC27:AC41,"PN2")+COUNTIF(AC45:AC53,"PN2")</f>
        <v>6</v>
      </c>
      <c r="AD24" s="108" t="n">
        <f aca="false">COUNTIF(AD4:AD22,"T")+COUNTIF(AD27:AD41,"T")+COUNTIF(AD45:AD53,"T")+COUNTIF(AD4:AD22,"P")+COUNTIF(AD27:AD41,"P")+COUNTIF(AD45:AD53,"P")+COUNTIF(AD4:AD22,"TN")+COUNTIF(AD27:AD41,"TN")+COUNTIF(AD45:AD53,"TN")+COUNTIF(AD4:AD22,"MT")+COUNTIF(AD27:AD41,"MT")+COUNTIF(AD45:AD53,"MT")+COUNTIF(AD4:AD22,"TN2")+COUNTIF(AD27:AD41,"TN2")+COUNTIF(AD45:AD53,"TN2")+COUNTIF(AD4:AD22,"PN2")+COUNTIF(AD27:AD41,"PN2")+COUNTIF(AD45:AD53,"PN2")</f>
        <v>7</v>
      </c>
      <c r="AE24" s="108" t="n">
        <f aca="false">COUNTIF(AE4:AE22,"T")+COUNTIF(AE27:AE41,"T")+COUNTIF(AE45:AE53,"T")+COUNTIF(AE4:AE22,"P")+COUNTIF(AE27:AE41,"P")+COUNTIF(AE45:AE53,"P")+COUNTIF(AE4:AE22,"TN")+COUNTIF(AE27:AE41,"TN")+COUNTIF(AE45:AE53,"TN")+COUNTIF(AE4:AE22,"MT")+COUNTIF(AE27:AE41,"MT")+COUNTIF(AE45:AE53,"MT")+COUNTIF(AE4:AE22,"TN2")+COUNTIF(AE27:AE41,"TN2")+COUNTIF(AE45:AE53,"TN2")+COUNTIF(AE4:AE22,"PN2")+COUNTIF(AE27:AE41,"PN2")+COUNTIF(AE45:AE53,"PN2")</f>
        <v>7</v>
      </c>
      <c r="AF24" s="109" t="n">
        <f aca="false">COUNTIF(AF4:AF22,"T")+COUNTIF(AF27:AF41,"T")+COUNTIF(AF45:AF53,"T")+COUNTIF(AF4:AF22,"P")+COUNTIF(AF27:AF41,"P")+COUNTIF(AF45:AF53,"P")+COUNTIF(AF4:AF22,"TN")+COUNTIF(AF27:AF41,"TN")+COUNTIF(AF45:AF53,"TN")+COUNTIF(AF4:AF22,"MT")+COUNTIF(AF27:AF41,"MT")+COUNTIF(AF45:AF53,"MT")+COUNTIF(AF4:AF22,"TN2")+COUNTIF(AF27:AF41,"TN2")+COUNTIF(AF45:AF53,"TN2")+COUNTIF(AF4:AF22,"PN2")+COUNTIF(AF27:AF41,"PN2")+COUNTIF(AF45:AF53,"PN2")</f>
        <v>8</v>
      </c>
      <c r="AG24" s="110" t="n">
        <f aca="false">COUNTIF(AG4:AG22,"T")+COUNTIF(AG27:AG41,"T")+COUNTIF(AG45:AG53,"T")+COUNTIF(AG4:AG22,"P")+COUNTIF(AG27:AG41,"P")+COUNTIF(AG45:AG53,"P")+COUNTIF(AG4:AG22,"TN")+COUNTIF(AG27:AG41,"TN")+COUNTIF(AG45:AG53,"TN")+COUNTIF(AG4:AG22,"MT")+COUNTIF(AG27:AG41,"MT")+COUNTIF(AG45:AG53,"MT")+COUNTIF(AG4:AG22,"TN2")+COUNTIF(AG27:AG41,"TN2")+COUNTIF(AG45:AG53,"TN2")+COUNTIF(AG4:AG22,"PN2")+COUNTIF(AG27:AG41,"PN2")+COUNTIF(AG45:AG53,"PN2")</f>
        <v>6</v>
      </c>
      <c r="AH24" s="12" t="n">
        <f aca="false">SUM(C24:AG24)</f>
        <v>205</v>
      </c>
      <c r="AI24" s="111" t="s">
        <v>50</v>
      </c>
    </row>
    <row r="25" customFormat="false" ht="12.75" hidden="false" customHeight="true" outlineLevel="0" collapsed="false">
      <c r="A25" s="112" t="s">
        <v>2</v>
      </c>
      <c r="B25" s="112"/>
      <c r="C25" s="6" t="n">
        <v>1</v>
      </c>
      <c r="D25" s="6" t="n">
        <v>2</v>
      </c>
      <c r="E25" s="6" t="n">
        <v>3</v>
      </c>
      <c r="F25" s="6" t="n">
        <v>4</v>
      </c>
      <c r="G25" s="6" t="n">
        <v>5</v>
      </c>
      <c r="H25" s="7" t="n">
        <v>6</v>
      </c>
      <c r="I25" s="7" t="n">
        <v>7</v>
      </c>
      <c r="J25" s="6" t="n">
        <v>8</v>
      </c>
      <c r="K25" s="6" t="n">
        <v>9</v>
      </c>
      <c r="L25" s="7" t="n">
        <v>10</v>
      </c>
      <c r="M25" s="6" t="n">
        <v>11</v>
      </c>
      <c r="N25" s="6" t="n">
        <v>12</v>
      </c>
      <c r="O25" s="7" t="n">
        <v>13</v>
      </c>
      <c r="P25" s="7" t="n">
        <v>14</v>
      </c>
      <c r="Q25" s="6" t="n">
        <v>15</v>
      </c>
      <c r="R25" s="6" t="n">
        <v>16</v>
      </c>
      <c r="S25" s="6" t="n">
        <v>17</v>
      </c>
      <c r="T25" s="6" t="n">
        <v>18</v>
      </c>
      <c r="U25" s="6" t="n">
        <v>19</v>
      </c>
      <c r="V25" s="7" t="n">
        <v>20</v>
      </c>
      <c r="W25" s="7" t="n">
        <v>21</v>
      </c>
      <c r="X25" s="6" t="n">
        <v>22</v>
      </c>
      <c r="Y25" s="6" t="n">
        <v>23</v>
      </c>
      <c r="Z25" s="7" t="n">
        <v>24</v>
      </c>
      <c r="AA25" s="7" t="n">
        <v>25</v>
      </c>
      <c r="AB25" s="7" t="n">
        <v>26</v>
      </c>
      <c r="AC25" s="7" t="n">
        <v>27</v>
      </c>
      <c r="AD25" s="7" t="n">
        <v>28</v>
      </c>
      <c r="AE25" s="6" t="n">
        <v>29</v>
      </c>
      <c r="AF25" s="6" t="n">
        <v>30</v>
      </c>
      <c r="AG25" s="8" t="n">
        <v>31</v>
      </c>
      <c r="AH25" s="12"/>
      <c r="AI25" s="13"/>
      <c r="AK25" s="104" t="s">
        <v>40</v>
      </c>
    </row>
    <row r="26" customFormat="false" ht="12.75" hidden="false" customHeight="true" outlineLevel="0" collapsed="false">
      <c r="A26" s="112"/>
      <c r="B26" s="112"/>
      <c r="C26" s="113" t="s">
        <v>3</v>
      </c>
      <c r="D26" s="113" t="s">
        <v>4</v>
      </c>
      <c r="E26" s="113" t="s">
        <v>5</v>
      </c>
      <c r="F26" s="113" t="s">
        <v>6</v>
      </c>
      <c r="G26" s="113" t="s">
        <v>7</v>
      </c>
      <c r="H26" s="114" t="s">
        <v>8</v>
      </c>
      <c r="I26" s="114" t="s">
        <v>9</v>
      </c>
      <c r="J26" s="113" t="s">
        <v>3</v>
      </c>
      <c r="K26" s="113" t="s">
        <v>4</v>
      </c>
      <c r="L26" s="114" t="s">
        <v>5</v>
      </c>
      <c r="M26" s="113" t="s">
        <v>6</v>
      </c>
      <c r="N26" s="113" t="s">
        <v>7</v>
      </c>
      <c r="O26" s="114" t="s">
        <v>8</v>
      </c>
      <c r="P26" s="114" t="s">
        <v>9</v>
      </c>
      <c r="Q26" s="113" t="s">
        <v>3</v>
      </c>
      <c r="R26" s="113" t="s">
        <v>4</v>
      </c>
      <c r="S26" s="113" t="s">
        <v>5</v>
      </c>
      <c r="T26" s="113" t="s">
        <v>6</v>
      </c>
      <c r="U26" s="113" t="s">
        <v>7</v>
      </c>
      <c r="V26" s="114" t="s">
        <v>8</v>
      </c>
      <c r="W26" s="114" t="s">
        <v>9</v>
      </c>
      <c r="X26" s="113" t="s">
        <v>3</v>
      </c>
      <c r="Y26" s="113" t="s">
        <v>4</v>
      </c>
      <c r="Z26" s="20" t="s">
        <v>5</v>
      </c>
      <c r="AA26" s="114" t="s">
        <v>6</v>
      </c>
      <c r="AB26" s="114" t="s">
        <v>7</v>
      </c>
      <c r="AC26" s="20" t="s">
        <v>8</v>
      </c>
      <c r="AD26" s="114" t="s">
        <v>9</v>
      </c>
      <c r="AE26" s="10" t="s">
        <v>3</v>
      </c>
      <c r="AF26" s="10" t="s">
        <v>4</v>
      </c>
      <c r="AG26" s="114" t="s">
        <v>5</v>
      </c>
      <c r="AH26" s="12"/>
      <c r="AI26" s="13" t="s">
        <v>40</v>
      </c>
      <c r="AJ26" s="104" t="s">
        <v>40</v>
      </c>
    </row>
    <row r="27" customFormat="false" ht="12.75" hidden="false" customHeight="true" outlineLevel="0" collapsed="false">
      <c r="A27" s="115" t="n">
        <v>140457</v>
      </c>
      <c r="B27" s="116" t="s">
        <v>52</v>
      </c>
      <c r="C27" s="117"/>
      <c r="D27" s="118"/>
      <c r="E27" s="118"/>
      <c r="F27" s="118"/>
      <c r="G27" s="118"/>
      <c r="H27" s="25"/>
      <c r="I27" s="25"/>
      <c r="J27" s="118"/>
      <c r="K27" s="118" t="s">
        <v>22</v>
      </c>
      <c r="L27" s="25" t="s">
        <v>22</v>
      </c>
      <c r="M27" s="118" t="s">
        <v>22</v>
      </c>
      <c r="N27" s="118" t="s">
        <v>22</v>
      </c>
      <c r="O27" s="25"/>
      <c r="P27" s="25"/>
      <c r="Q27" s="118"/>
      <c r="R27" s="118"/>
      <c r="S27" s="118"/>
      <c r="T27" s="118"/>
      <c r="U27" s="118"/>
      <c r="V27" s="25"/>
      <c r="W27" s="25" t="s">
        <v>22</v>
      </c>
      <c r="X27" s="118"/>
      <c r="Y27" s="118"/>
      <c r="Z27" s="25"/>
      <c r="AA27" s="25" t="s">
        <v>23</v>
      </c>
      <c r="AB27" s="25"/>
      <c r="AC27" s="25"/>
      <c r="AD27" s="25"/>
      <c r="AE27" s="118"/>
      <c r="AF27" s="118"/>
      <c r="AG27" s="26"/>
      <c r="AH27" s="12"/>
      <c r="AI27" s="13"/>
    </row>
    <row r="28" customFormat="false" ht="12.75" hidden="false" customHeight="true" outlineLevel="0" collapsed="false">
      <c r="A28" s="119" t="n">
        <v>140562</v>
      </c>
      <c r="B28" s="120" t="s">
        <v>53</v>
      </c>
      <c r="C28" s="121"/>
      <c r="D28" s="122"/>
      <c r="E28" s="122" t="s">
        <v>22</v>
      </c>
      <c r="F28" s="122"/>
      <c r="G28" s="122" t="s">
        <v>54</v>
      </c>
      <c r="H28" s="32" t="s">
        <v>55</v>
      </c>
      <c r="I28" s="32"/>
      <c r="J28" s="122"/>
      <c r="K28" s="122" t="s">
        <v>22</v>
      </c>
      <c r="L28" s="32"/>
      <c r="M28" s="122"/>
      <c r="N28" s="122" t="s">
        <v>22</v>
      </c>
      <c r="O28" s="32"/>
      <c r="P28" s="32"/>
      <c r="Q28" s="122"/>
      <c r="R28" s="122"/>
      <c r="S28" s="122"/>
      <c r="T28" s="122"/>
      <c r="U28" s="122"/>
      <c r="V28" s="32"/>
      <c r="W28" s="32" t="s">
        <v>22</v>
      </c>
      <c r="X28" s="122" t="s">
        <v>21</v>
      </c>
      <c r="Y28" s="122"/>
      <c r="Z28" s="32" t="s">
        <v>22</v>
      </c>
      <c r="AA28" s="32"/>
      <c r="AB28" s="32"/>
      <c r="AC28" s="32" t="s">
        <v>22</v>
      </c>
      <c r="AD28" s="32"/>
      <c r="AE28" s="122"/>
      <c r="AF28" s="122" t="s">
        <v>22</v>
      </c>
      <c r="AG28" s="33"/>
      <c r="AH28" s="123"/>
      <c r="AI28" s="13"/>
    </row>
    <row r="29" customFormat="false" ht="12.75" hidden="false" customHeight="true" outlineLevel="0" collapsed="false">
      <c r="A29" s="119" t="n">
        <v>140660</v>
      </c>
      <c r="B29" s="120" t="s">
        <v>56</v>
      </c>
      <c r="C29" s="121"/>
      <c r="D29" s="122" t="s">
        <v>21</v>
      </c>
      <c r="E29" s="122" t="s">
        <v>22</v>
      </c>
      <c r="F29" s="122"/>
      <c r="G29" s="122"/>
      <c r="H29" s="32" t="s">
        <v>22</v>
      </c>
      <c r="I29" s="32" t="s">
        <v>22</v>
      </c>
      <c r="J29" s="122"/>
      <c r="K29" s="122"/>
      <c r="L29" s="32"/>
      <c r="M29" s="122"/>
      <c r="N29" s="122" t="s">
        <v>22</v>
      </c>
      <c r="O29" s="32" t="s">
        <v>21</v>
      </c>
      <c r="P29" s="32"/>
      <c r="Q29" s="122" t="s">
        <v>22</v>
      </c>
      <c r="R29" s="122"/>
      <c r="S29" s="122"/>
      <c r="T29" s="122" t="s">
        <v>22</v>
      </c>
      <c r="U29" s="122"/>
      <c r="V29" s="32"/>
      <c r="W29" s="32" t="s">
        <v>55</v>
      </c>
      <c r="X29" s="122"/>
      <c r="Y29" s="122" t="s">
        <v>57</v>
      </c>
      <c r="Z29" s="32" t="s">
        <v>55</v>
      </c>
      <c r="AA29" s="32" t="s">
        <v>57</v>
      </c>
      <c r="AB29" s="32"/>
      <c r="AC29" s="32" t="s">
        <v>55</v>
      </c>
      <c r="AD29" s="32" t="s">
        <v>57</v>
      </c>
      <c r="AE29" s="122"/>
      <c r="AF29" s="122" t="s">
        <v>55</v>
      </c>
      <c r="AG29" s="33"/>
      <c r="AH29" s="12" t="s">
        <v>14</v>
      </c>
      <c r="AI29" s="13"/>
    </row>
    <row r="30" customFormat="false" ht="12.75" hidden="false" customHeight="true" outlineLevel="0" collapsed="false">
      <c r="A30" s="124" t="n">
        <v>155349</v>
      </c>
      <c r="B30" s="125" t="s">
        <v>58</v>
      </c>
      <c r="C30" s="126" t="s">
        <v>15</v>
      </c>
      <c r="D30" s="127"/>
      <c r="E30" s="127" t="s">
        <v>22</v>
      </c>
      <c r="F30" s="127" t="s">
        <v>23</v>
      </c>
      <c r="G30" s="122" t="s">
        <v>22</v>
      </c>
      <c r="H30" s="38" t="s">
        <v>22</v>
      </c>
      <c r="I30" s="38"/>
      <c r="J30" s="127" t="s">
        <v>23</v>
      </c>
      <c r="K30" s="127" t="s">
        <v>22</v>
      </c>
      <c r="L30" s="38"/>
      <c r="M30" s="127" t="s">
        <v>59</v>
      </c>
      <c r="N30" s="127"/>
      <c r="O30" s="38" t="s">
        <v>14</v>
      </c>
      <c r="P30" s="38" t="s">
        <v>21</v>
      </c>
      <c r="Q30" s="127"/>
      <c r="R30" s="127" t="s">
        <v>34</v>
      </c>
      <c r="S30" s="127" t="s">
        <v>22</v>
      </c>
      <c r="T30" s="127" t="s">
        <v>22</v>
      </c>
      <c r="U30" s="127"/>
      <c r="V30" s="38"/>
      <c r="W30" s="38" t="s">
        <v>22</v>
      </c>
      <c r="X30" s="127" t="s">
        <v>60</v>
      </c>
      <c r="Y30" s="127" t="s">
        <v>15</v>
      </c>
      <c r="Z30" s="38" t="s">
        <v>22</v>
      </c>
      <c r="AA30" s="38"/>
      <c r="AB30" s="38" t="s">
        <v>21</v>
      </c>
      <c r="AC30" s="38"/>
      <c r="AD30" s="38" t="s">
        <v>57</v>
      </c>
      <c r="AE30" s="127"/>
      <c r="AF30" s="127"/>
      <c r="AG30" s="39"/>
      <c r="AH30" s="12"/>
      <c r="AI30" s="13"/>
    </row>
    <row r="31" customFormat="false" ht="12.75" hidden="true" customHeight="true" outlineLevel="0" collapsed="false">
      <c r="A31" s="124"/>
      <c r="B31" s="125"/>
      <c r="C31" s="128"/>
      <c r="D31" s="129"/>
      <c r="E31" s="129"/>
      <c r="F31" s="129"/>
      <c r="G31" s="129"/>
      <c r="H31" s="130"/>
      <c r="I31" s="130"/>
      <c r="J31" s="129"/>
      <c r="K31" s="129"/>
      <c r="L31" s="130"/>
      <c r="M31" s="129"/>
      <c r="N31" s="129"/>
      <c r="O31" s="130"/>
      <c r="P31" s="130"/>
      <c r="Q31" s="129"/>
      <c r="R31" s="129"/>
      <c r="S31" s="129"/>
      <c r="T31" s="129"/>
      <c r="U31" s="129"/>
      <c r="V31" s="130"/>
      <c r="W31" s="130"/>
      <c r="X31" s="129"/>
      <c r="Y31" s="129"/>
      <c r="Z31" s="130"/>
      <c r="AA31" s="130"/>
      <c r="AB31" s="130"/>
      <c r="AC31" s="130"/>
      <c r="AD31" s="130"/>
      <c r="AE31" s="129"/>
      <c r="AF31" s="131"/>
      <c r="AG31" s="81"/>
      <c r="AH31" s="123"/>
      <c r="AI31" s="13"/>
    </row>
    <row r="32" customFormat="false" ht="12.75" hidden="true" customHeight="true" outlineLevel="0" collapsed="false">
      <c r="A32" s="132"/>
      <c r="B32" s="133"/>
      <c r="C32" s="134"/>
      <c r="D32" s="135"/>
      <c r="E32" s="135"/>
      <c r="F32" s="135"/>
      <c r="G32" s="135"/>
      <c r="H32" s="18"/>
      <c r="I32" s="18"/>
      <c r="J32" s="135"/>
      <c r="K32" s="135"/>
      <c r="L32" s="18"/>
      <c r="M32" s="135"/>
      <c r="N32" s="135"/>
      <c r="O32" s="18"/>
      <c r="P32" s="18"/>
      <c r="Q32" s="135"/>
      <c r="R32" s="135"/>
      <c r="S32" s="135"/>
      <c r="T32" s="135"/>
      <c r="U32" s="135"/>
      <c r="V32" s="18"/>
      <c r="W32" s="18"/>
      <c r="X32" s="135"/>
      <c r="Y32" s="135"/>
      <c r="Z32" s="18"/>
      <c r="AA32" s="18"/>
      <c r="AB32" s="18"/>
      <c r="AC32" s="18"/>
      <c r="AD32" s="18"/>
      <c r="AE32" s="135"/>
      <c r="AF32" s="136"/>
      <c r="AG32" s="20"/>
      <c r="AH32" s="12"/>
      <c r="AI32" s="13"/>
      <c r="AJ32" s="104"/>
    </row>
    <row r="33" customFormat="false" ht="12.75" hidden="false" customHeight="true" outlineLevel="0" collapsed="false">
      <c r="A33" s="132" t="n">
        <v>104883</v>
      </c>
      <c r="B33" s="133" t="s">
        <v>61</v>
      </c>
      <c r="C33" s="137" t="s">
        <v>21</v>
      </c>
      <c r="D33" s="138"/>
      <c r="E33" s="138"/>
      <c r="F33" s="138" t="s">
        <v>22</v>
      </c>
      <c r="G33" s="138" t="s">
        <v>21</v>
      </c>
      <c r="H33" s="25"/>
      <c r="I33" s="25"/>
      <c r="J33" s="138"/>
      <c r="K33" s="138"/>
      <c r="L33" s="25" t="s">
        <v>22</v>
      </c>
      <c r="M33" s="138"/>
      <c r="N33" s="138"/>
      <c r="O33" s="25" t="s">
        <v>22</v>
      </c>
      <c r="P33" s="25"/>
      <c r="Q33" s="138" t="s">
        <v>22</v>
      </c>
      <c r="R33" s="138" t="s">
        <v>22</v>
      </c>
      <c r="S33" s="138" t="s">
        <v>21</v>
      </c>
      <c r="T33" s="138"/>
      <c r="U33" s="138" t="s">
        <v>22</v>
      </c>
      <c r="V33" s="25"/>
      <c r="W33" s="25"/>
      <c r="X33" s="138" t="s">
        <v>22</v>
      </c>
      <c r="Y33" s="138" t="s">
        <v>21</v>
      </c>
      <c r="Z33" s="25" t="s">
        <v>22</v>
      </c>
      <c r="AA33" s="25" t="s">
        <v>22</v>
      </c>
      <c r="AB33" s="25" t="s">
        <v>21</v>
      </c>
      <c r="AC33" s="25"/>
      <c r="AD33" s="25" t="s">
        <v>22</v>
      </c>
      <c r="AE33" s="138"/>
      <c r="AF33" s="138"/>
      <c r="AG33" s="26" t="s">
        <v>22</v>
      </c>
      <c r="AH33" s="12"/>
      <c r="AI33" s="13"/>
      <c r="AJ33" s="104" t="s">
        <v>40</v>
      </c>
    </row>
    <row r="34" customFormat="false" ht="12.75" hidden="false" customHeight="true" outlineLevel="0" collapsed="false">
      <c r="A34" s="139" t="n">
        <v>159263</v>
      </c>
      <c r="B34" s="140" t="s">
        <v>62</v>
      </c>
      <c r="C34" s="141" t="s">
        <v>22</v>
      </c>
      <c r="D34" s="142"/>
      <c r="E34" s="142" t="s">
        <v>21</v>
      </c>
      <c r="F34" s="142" t="s">
        <v>22</v>
      </c>
      <c r="G34" s="142"/>
      <c r="H34" s="32"/>
      <c r="I34" s="32" t="s">
        <v>22</v>
      </c>
      <c r="J34" s="142"/>
      <c r="K34" s="142" t="s">
        <v>14</v>
      </c>
      <c r="L34" s="32" t="s">
        <v>22</v>
      </c>
      <c r="M34" s="142"/>
      <c r="N34" s="142" t="s">
        <v>21</v>
      </c>
      <c r="O34" s="32" t="s">
        <v>22</v>
      </c>
      <c r="P34" s="32"/>
      <c r="Q34" s="142" t="s">
        <v>60</v>
      </c>
      <c r="R34" s="142" t="s">
        <v>22</v>
      </c>
      <c r="S34" s="142"/>
      <c r="T34" s="142"/>
      <c r="U34" s="142" t="s">
        <v>22</v>
      </c>
      <c r="V34" s="32" t="s">
        <v>21</v>
      </c>
      <c r="W34" s="32"/>
      <c r="X34" s="142"/>
      <c r="Y34" s="142"/>
      <c r="Z34" s="32"/>
      <c r="AA34" s="32" t="s">
        <v>22</v>
      </c>
      <c r="AB34" s="32"/>
      <c r="AC34" s="32"/>
      <c r="AD34" s="32" t="s">
        <v>22</v>
      </c>
      <c r="AE34" s="142"/>
      <c r="AF34" s="142"/>
      <c r="AG34" s="33" t="s">
        <v>22</v>
      </c>
      <c r="AH34" s="123"/>
      <c r="AI34" s="13"/>
      <c r="AJ34" s="104"/>
    </row>
    <row r="35" customFormat="false" ht="12.75" hidden="false" customHeight="true" outlineLevel="0" collapsed="false">
      <c r="A35" s="143" t="n">
        <v>141070</v>
      </c>
      <c r="B35" s="144" t="s">
        <v>63</v>
      </c>
      <c r="C35" s="141" t="s">
        <v>22</v>
      </c>
      <c r="D35" s="142" t="s">
        <v>21</v>
      </c>
      <c r="E35" s="142" t="s">
        <v>21</v>
      </c>
      <c r="F35" s="142" t="s">
        <v>22</v>
      </c>
      <c r="G35" s="142" t="s">
        <v>21</v>
      </c>
      <c r="H35" s="32" t="s">
        <v>21</v>
      </c>
      <c r="I35" s="32" t="s">
        <v>22</v>
      </c>
      <c r="J35" s="142" t="s">
        <v>21</v>
      </c>
      <c r="K35" s="142" t="s">
        <v>21</v>
      </c>
      <c r="L35" s="32" t="s">
        <v>22</v>
      </c>
      <c r="M35" s="142"/>
      <c r="N35" s="142"/>
      <c r="O35" s="32" t="s">
        <v>21</v>
      </c>
      <c r="P35" s="32"/>
      <c r="Q35" s="142" t="s">
        <v>21</v>
      </c>
      <c r="R35" s="142" t="s">
        <v>22</v>
      </c>
      <c r="S35" s="142" t="s">
        <v>21</v>
      </c>
      <c r="T35" s="142"/>
      <c r="U35" s="142" t="s">
        <v>22</v>
      </c>
      <c r="V35" s="32" t="s">
        <v>21</v>
      </c>
      <c r="W35" s="32" t="s">
        <v>21</v>
      </c>
      <c r="X35" s="142" t="s">
        <v>22</v>
      </c>
      <c r="Y35" s="142"/>
      <c r="Z35" s="32" t="s">
        <v>21</v>
      </c>
      <c r="AA35" s="32" t="s">
        <v>22</v>
      </c>
      <c r="AB35" s="32"/>
      <c r="AC35" s="32" t="s">
        <v>22</v>
      </c>
      <c r="AD35" s="32" t="s">
        <v>22</v>
      </c>
      <c r="AE35" s="142" t="s">
        <v>21</v>
      </c>
      <c r="AF35" s="142" t="s">
        <v>21</v>
      </c>
      <c r="AG35" s="33" t="s">
        <v>22</v>
      </c>
      <c r="AH35" s="12"/>
      <c r="AI35" s="13"/>
    </row>
    <row r="36" customFormat="false" ht="12.75" hidden="false" customHeight="true" outlineLevel="0" collapsed="false">
      <c r="A36" s="145" t="n">
        <v>140678</v>
      </c>
      <c r="B36" s="146" t="s">
        <v>64</v>
      </c>
      <c r="C36" s="147" t="s">
        <v>30</v>
      </c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2"/>
      <c r="AI36" s="13"/>
    </row>
    <row r="37" customFormat="false" ht="12.75" hidden="true" customHeight="true" outlineLevel="0" collapsed="false">
      <c r="A37" s="148"/>
      <c r="B37" s="149"/>
      <c r="C37" s="150"/>
      <c r="D37" s="151"/>
      <c r="E37" s="151"/>
      <c r="F37" s="151"/>
      <c r="G37" s="151"/>
      <c r="H37" s="43"/>
      <c r="I37" s="43"/>
      <c r="J37" s="151"/>
      <c r="K37" s="151"/>
      <c r="L37" s="151"/>
      <c r="M37" s="151"/>
      <c r="N37" s="151"/>
      <c r="O37" s="43"/>
      <c r="P37" s="43"/>
      <c r="Q37" s="151"/>
      <c r="R37" s="151"/>
      <c r="S37" s="151"/>
      <c r="T37" s="151"/>
      <c r="U37" s="151"/>
      <c r="V37" s="43"/>
      <c r="W37" s="43"/>
      <c r="X37" s="151"/>
      <c r="Y37" s="151"/>
      <c r="Z37" s="151"/>
      <c r="AA37" s="43"/>
      <c r="AB37" s="151"/>
      <c r="AC37" s="43"/>
      <c r="AD37" s="43"/>
      <c r="AE37" s="151"/>
      <c r="AF37" s="152"/>
      <c r="AG37" s="153"/>
      <c r="AH37" s="123"/>
      <c r="AI37" s="13"/>
    </row>
    <row r="38" customFormat="false" ht="12.75" hidden="true" customHeight="true" outlineLevel="0" collapsed="false">
      <c r="A38" s="154"/>
      <c r="B38" s="155"/>
      <c r="C38" s="156"/>
      <c r="D38" s="157"/>
      <c r="E38" s="157"/>
      <c r="F38" s="157"/>
      <c r="G38" s="157"/>
      <c r="H38" s="61"/>
      <c r="I38" s="61"/>
      <c r="J38" s="157"/>
      <c r="K38" s="157"/>
      <c r="L38" s="157"/>
      <c r="M38" s="157"/>
      <c r="N38" s="157"/>
      <c r="O38" s="61"/>
      <c r="P38" s="61"/>
      <c r="Q38" s="157"/>
      <c r="R38" s="157"/>
      <c r="S38" s="157"/>
      <c r="T38" s="157"/>
      <c r="U38" s="157"/>
      <c r="V38" s="61"/>
      <c r="W38" s="61"/>
      <c r="X38" s="157"/>
      <c r="Y38" s="157"/>
      <c r="Z38" s="157"/>
      <c r="AA38" s="61"/>
      <c r="AB38" s="157"/>
      <c r="AC38" s="61"/>
      <c r="AD38" s="61"/>
      <c r="AE38" s="157"/>
      <c r="AF38" s="158"/>
      <c r="AG38" s="159"/>
      <c r="AH38" s="12"/>
      <c r="AI38" s="13"/>
      <c r="AJ38" s="104" t="s">
        <v>40</v>
      </c>
    </row>
    <row r="39" customFormat="false" ht="12.75" hidden="false" customHeight="true" outlineLevel="0" collapsed="false">
      <c r="A39" s="160" t="n">
        <v>130460</v>
      </c>
      <c r="B39" s="161" t="s">
        <v>65</v>
      </c>
      <c r="C39" s="162"/>
      <c r="D39" s="163" t="s">
        <v>22</v>
      </c>
      <c r="E39" s="163"/>
      <c r="F39" s="163" t="s">
        <v>26</v>
      </c>
      <c r="G39" s="163" t="s">
        <v>22</v>
      </c>
      <c r="H39" s="25"/>
      <c r="I39" s="25"/>
      <c r="J39" s="163" t="s">
        <v>22</v>
      </c>
      <c r="K39" s="163" t="s">
        <v>21</v>
      </c>
      <c r="L39" s="25" t="s">
        <v>26</v>
      </c>
      <c r="M39" s="163" t="s">
        <v>22</v>
      </c>
      <c r="N39" s="163"/>
      <c r="O39" s="25"/>
      <c r="P39" s="25" t="s">
        <v>22</v>
      </c>
      <c r="Q39" s="163"/>
      <c r="R39" s="163"/>
      <c r="S39" s="163" t="s">
        <v>23</v>
      </c>
      <c r="T39" s="163" t="s">
        <v>22</v>
      </c>
      <c r="U39" s="163"/>
      <c r="V39" s="25" t="s">
        <v>22</v>
      </c>
      <c r="W39" s="25"/>
      <c r="X39" s="163" t="s">
        <v>22</v>
      </c>
      <c r="Y39" s="163"/>
      <c r="Z39" s="25"/>
      <c r="AA39" s="25"/>
      <c r="AB39" s="25" t="s">
        <v>22</v>
      </c>
      <c r="AC39" s="25"/>
      <c r="AD39" s="25"/>
      <c r="AE39" s="163" t="s">
        <v>22</v>
      </c>
      <c r="AF39" s="163"/>
      <c r="AG39" s="26"/>
      <c r="AH39" s="12" t="s">
        <v>22</v>
      </c>
      <c r="AI39" s="13"/>
      <c r="AJ39" s="104"/>
    </row>
    <row r="40" customFormat="false" ht="12.75" hidden="false" customHeight="true" outlineLevel="0" collapsed="false">
      <c r="A40" s="164" t="n">
        <v>141178</v>
      </c>
      <c r="B40" s="165" t="s">
        <v>66</v>
      </c>
      <c r="C40" s="166"/>
      <c r="D40" s="167" t="s">
        <v>22</v>
      </c>
      <c r="E40" s="167" t="s">
        <v>15</v>
      </c>
      <c r="F40" s="167"/>
      <c r="G40" s="167" t="s">
        <v>22</v>
      </c>
      <c r="H40" s="32"/>
      <c r="I40" s="32" t="s">
        <v>21</v>
      </c>
      <c r="J40" s="167" t="s">
        <v>22</v>
      </c>
      <c r="K40" s="167"/>
      <c r="L40" s="32" t="s">
        <v>26</v>
      </c>
      <c r="M40" s="167" t="s">
        <v>22</v>
      </c>
      <c r="N40" s="167"/>
      <c r="O40" s="32"/>
      <c r="P40" s="32" t="s">
        <v>22</v>
      </c>
      <c r="Q40" s="167" t="s">
        <v>21</v>
      </c>
      <c r="R40" s="167" t="s">
        <v>22</v>
      </c>
      <c r="S40" s="167"/>
      <c r="T40" s="167" t="s">
        <v>22</v>
      </c>
      <c r="U40" s="167" t="s">
        <v>21</v>
      </c>
      <c r="V40" s="32"/>
      <c r="W40" s="32" t="s">
        <v>22</v>
      </c>
      <c r="X40" s="167" t="s">
        <v>21</v>
      </c>
      <c r="Y40" s="167" t="s">
        <v>22</v>
      </c>
      <c r="Z40" s="32"/>
      <c r="AA40" s="32" t="s">
        <v>21</v>
      </c>
      <c r="AB40" s="32" t="s">
        <v>22</v>
      </c>
      <c r="AC40" s="32"/>
      <c r="AD40" s="32" t="s">
        <v>21</v>
      </c>
      <c r="AE40" s="167" t="s">
        <v>22</v>
      </c>
      <c r="AF40" s="167" t="s">
        <v>21</v>
      </c>
      <c r="AG40" s="33"/>
      <c r="AH40" s="123" t="s">
        <v>22</v>
      </c>
      <c r="AI40" s="168"/>
      <c r="AJ40" s="104"/>
    </row>
    <row r="41" customFormat="false" ht="12.75" hidden="false" customHeight="true" outlineLevel="0" collapsed="false">
      <c r="A41" s="169" t="n">
        <v>141127</v>
      </c>
      <c r="B41" s="170" t="s">
        <v>67</v>
      </c>
      <c r="C41" s="171" t="s">
        <v>22</v>
      </c>
      <c r="D41" s="172" t="s">
        <v>22</v>
      </c>
      <c r="E41" s="172"/>
      <c r="F41" s="172" t="s">
        <v>68</v>
      </c>
      <c r="G41" s="172" t="s">
        <v>21</v>
      </c>
      <c r="H41" s="38"/>
      <c r="I41" s="38"/>
      <c r="J41" s="172" t="s">
        <v>22</v>
      </c>
      <c r="K41" s="172"/>
      <c r="L41" s="38" t="s">
        <v>21</v>
      </c>
      <c r="M41" s="172"/>
      <c r="N41" s="172" t="s">
        <v>21</v>
      </c>
      <c r="O41" s="38"/>
      <c r="P41" s="38" t="s">
        <v>22</v>
      </c>
      <c r="Q41" s="172"/>
      <c r="R41" s="172" t="s">
        <v>21</v>
      </c>
      <c r="S41" s="172" t="s">
        <v>22</v>
      </c>
      <c r="T41" s="172"/>
      <c r="U41" s="172" t="s">
        <v>21</v>
      </c>
      <c r="V41" s="38" t="s">
        <v>22</v>
      </c>
      <c r="W41" s="38"/>
      <c r="X41" s="172"/>
      <c r="Y41" s="172" t="s">
        <v>22</v>
      </c>
      <c r="Z41" s="38"/>
      <c r="AA41" s="38"/>
      <c r="AB41" s="38" t="s">
        <v>22</v>
      </c>
      <c r="AC41" s="38"/>
      <c r="AD41" s="38"/>
      <c r="AE41" s="172" t="s">
        <v>22</v>
      </c>
      <c r="AF41" s="172" t="s">
        <v>22</v>
      </c>
      <c r="AG41" s="39"/>
      <c r="AH41" s="123" t="s">
        <v>22</v>
      </c>
      <c r="AI41" s="168"/>
      <c r="AJ41" s="104"/>
    </row>
    <row r="42" customFormat="false" ht="12.75" hidden="false" customHeight="true" outlineLevel="0" collapsed="false">
      <c r="A42" s="173"/>
      <c r="B42" s="174" t="s">
        <v>69</v>
      </c>
      <c r="C42" s="175" t="n">
        <f aca="false">COUNTIF(C4:C22,"N")+COUNTIF(C27:C41,"N")+COUNTIF(C45:C53,"N")+COUNTIF(C4:C22,"TN")+COUNTIF(C27:C41,"TN")+COUNTIF(C45:C53,"TN")+COUNTIF(C4:C22,"MN")+COUNTIF(C27:C41,"MN")+COUNTIF(C45:C53,"MN")</f>
        <v>4</v>
      </c>
      <c r="D42" s="176" t="n">
        <f aca="false">COUNTIF(D4:D22,"N")+COUNTIF(D27:D41,"N")+COUNTIF(D45:D53,"N")+COUNTIF(D4:D22,"TN")+COUNTIF(D27:D41,"TN")+COUNTIF(D45:D53,"TN")+COUNTIF(D4:D22,"MN")+COUNTIF(D27:D41,"MN")+COUNTIF(D45:D53,"MN")</f>
        <v>5</v>
      </c>
      <c r="E42" s="176" t="n">
        <f aca="false">COUNTIF(E4:E22,"N")+COUNTIF(E27:E41,"N")+COUNTIF(E45:E53,"N")+COUNTIF(E4:E22,"TN")+COUNTIF(E27:E41,"TN")+COUNTIF(E45:E53,"TN")+COUNTIF(E4:E22,"MN")+COUNTIF(E27:E41,"MN")+COUNTIF(E45:E53,"MN")</f>
        <v>5</v>
      </c>
      <c r="F42" s="176" t="n">
        <f aca="false">COUNTIF(F4:F22,"N")+COUNTIF(F27:F41,"N")+COUNTIF(F45:F53,"N")+COUNTIF(F4:F22,"TN")+COUNTIF(F27:F41,"TN")+COUNTIF(F45:F53,"TN")+COUNTIF(F4:F22,"MN")+COUNTIF(F27:F41,"MN")+COUNTIF(F45:F53,"MN")</f>
        <v>5</v>
      </c>
      <c r="G42" s="176" t="n">
        <f aca="false">COUNTIF(G4:G22,"N")+COUNTIF(G27:G41,"N")+COUNTIF(G45:G53,"N")+COUNTIF(G4:G22,"TN")+COUNTIF(G27:G41,"TN")+COUNTIF(G45:G53,"TN")+COUNTIF(G4:G22,"MN")+COUNTIF(G27:G41,"MN")+COUNTIF(G45:G53,"MN")</f>
        <v>7</v>
      </c>
      <c r="H42" s="176" t="n">
        <f aca="false">COUNTIF(H4:H22,"N")+COUNTIF(H27:H41,"N")+COUNTIF(H45:H53,"N")+COUNTIF(H4:H22,"TN")+COUNTIF(H27:H41,"TN")+COUNTIF(H45:H53,"TN")+COUNTIF(H4:H22,"MN")+COUNTIF(H27:H41,"MN")+COUNTIF(H45:H53,"MN")</f>
        <v>4</v>
      </c>
      <c r="I42" s="176" t="n">
        <f aca="false">COUNTIF(I4:I22,"N")+COUNTIF(I27:I41,"N")+COUNTIF(I45:I53,"N")+COUNTIF(I4:I22,"TN")+COUNTIF(I27:I41,"TN")+COUNTIF(I45:I53,"TN")+COUNTIF(I4:I22,"MN")+COUNTIF(I27:I41,"MN")+COUNTIF(I45:I53,"MN")</f>
        <v>5</v>
      </c>
      <c r="J42" s="176" t="n">
        <f aca="false">COUNTIF(J4:J22,"N")+COUNTIF(J27:J41,"N")+COUNTIF(J45:J53,"N")+COUNTIF(J4:J22,"TN")+COUNTIF(J27:J41,"TN")+COUNTIF(J45:J53,"TN")+COUNTIF(J4:J22,"MN")+COUNTIF(J27:J41,"MN")+COUNTIF(J45:J53,"MN")</f>
        <v>5</v>
      </c>
      <c r="K42" s="176" t="n">
        <f aca="false">COUNTIF(K4:K22,"N")+COUNTIF(K27:K41,"N")+COUNTIF(K45:K53,"N")+COUNTIF(K4:K22,"TN")+COUNTIF(K27:K41,"TN")+COUNTIF(K45:K53,"TN")+COUNTIF(K4:K22,"MN")+COUNTIF(K27:K41,"MN")+COUNTIF(K45:K53,"MN")</f>
        <v>5</v>
      </c>
      <c r="L42" s="176" t="n">
        <f aca="false">COUNTIF(L4:L22,"N")+COUNTIF(L27:L41,"N")+COUNTIF(L45:L53,"N")+COUNTIF(L4:L22,"TN")+COUNTIF(L27:L41,"TN")+COUNTIF(L45:L53,"TN")+COUNTIF(L4:L22,"MN")+COUNTIF(L27:L41,"MN")+COUNTIF(L45:L53,"MN")</f>
        <v>5</v>
      </c>
      <c r="M42" s="176" t="n">
        <f aca="false">COUNTIF(M4:M22,"N")+COUNTIF(M27:M41,"N")+COUNTIF(M45:M53,"N")+COUNTIF(M4:M22,"TN")+COUNTIF(M27:M41,"TN")+COUNTIF(M45:M53,"TN")+COUNTIF(M4:M22,"MN")+COUNTIF(M27:M41,"MN")+COUNTIF(M45:M53,"MN")</f>
        <v>5</v>
      </c>
      <c r="N42" s="176" t="n">
        <f aca="false">COUNTIF(N4:N22,"N")+COUNTIF(N27:N41,"N")+COUNTIF(N45:N53,"N")+COUNTIF(N4:N22,"TN")+COUNTIF(N27:N41,"TN")+COUNTIF(N45:N53,"TN")+COUNTIF(N4:N22,"MN")+COUNTIF(N27:N41,"MN")+COUNTIF(N45:N53,"MN")</f>
        <v>5</v>
      </c>
      <c r="O42" s="176" t="n">
        <f aca="false">COUNTIF(O4:O22,"N")+COUNTIF(O27:O41,"N")+COUNTIF(O45:O53,"N")+COUNTIF(O4:O22,"TN")+COUNTIF(O27:O41,"TN")+COUNTIF(O45:O53,"TN")+COUNTIF(O4:O22,"MN")+COUNTIF(O27:O41,"MN")+COUNTIF(O45:O53,"MN")</f>
        <v>5</v>
      </c>
      <c r="P42" s="176" t="n">
        <f aca="false">COUNTIF(P4:P22,"N")+COUNTIF(P27:P41,"N")+COUNTIF(P45:P53,"N")+COUNTIF(P4:P22,"TN")+COUNTIF(P27:P41,"TN")+COUNTIF(P45:P53,"TN")+COUNTIF(P4:P22,"MN")+COUNTIF(P27:P41,"MN")+COUNTIF(P45:P53,"MN")</f>
        <v>5</v>
      </c>
      <c r="Q42" s="176" t="n">
        <f aca="false">COUNTIF(Q4:Q22,"N")+COUNTIF(Q27:Q41,"N")+COUNTIF(Q45:Q53,"N")+COUNTIF(Q4:Q22,"TN")+COUNTIF(Q27:Q41,"TN")+COUNTIF(Q45:Q53,"TN")+COUNTIF(Q4:Q22,"MN")+COUNTIF(Q27:Q41,"MN")+COUNTIF(Q45:Q53,"MN")</f>
        <v>5</v>
      </c>
      <c r="R42" s="176" t="n">
        <f aca="false">COUNTIF(R4:R22,"N")+COUNTIF(R27:R41,"N")+COUNTIF(R45:R53,"N")+COUNTIF(R4:R22,"TN")+COUNTIF(R27:R41,"TN")+COUNTIF(R45:R53,"TN")+COUNTIF(R4:R22,"MN")+COUNTIF(R27:R41,"MN")+COUNTIF(R45:R53,"MN")</f>
        <v>5</v>
      </c>
      <c r="S42" s="176" t="n">
        <f aca="false">COUNTIF(S4:S22,"N")+COUNTIF(S27:S41,"N")+COUNTIF(S45:S53,"N")+COUNTIF(S4:S22,"TN")+COUNTIF(S27:S41,"TN")+COUNTIF(S45:S53,"TN")+COUNTIF(S4:S22,"MN")+COUNTIF(S27:S41,"MN")+COUNTIF(S45:S53,"MN")</f>
        <v>5</v>
      </c>
      <c r="T42" s="176" t="n">
        <f aca="false">COUNTIF(T4:T22,"N")+COUNTIF(T27:T41,"N")+COUNTIF(T45:T53,"N")+COUNTIF(T4:T22,"TN")+COUNTIF(T27:T41,"TN")+COUNTIF(T45:T53,"TN")+COUNTIF(T4:T22,"MN")+COUNTIF(T27:T41,"MN")+COUNTIF(T45:T53,"MN")</f>
        <v>5</v>
      </c>
      <c r="U42" s="176" t="n">
        <f aca="false">COUNTIF(U4:U22,"N")+COUNTIF(U27:U41,"N")+COUNTIF(U45:U53,"N")+COUNTIF(U4:U22,"TN")+COUNTIF(U27:U41,"TN")+COUNTIF(U45:U53,"TN")+COUNTIF(U4:U22,"MN")+COUNTIF(U27:U41,"MN")+COUNTIF(U45:U53,"MN")</f>
        <v>5</v>
      </c>
      <c r="V42" s="176" t="n">
        <f aca="false">COUNTIF(V4:V22,"N")+COUNTIF(V27:V41,"N")+COUNTIF(V45:V53,"N")+COUNTIF(V4:V22,"TN")+COUNTIF(V27:V41,"TN")+COUNTIF(V45:V53,"TN")+COUNTIF(V4:V22,"MN")+COUNTIF(V27:V41,"MN")+COUNTIF(V45:V53,"MN")</f>
        <v>4</v>
      </c>
      <c r="W42" s="176" t="n">
        <f aca="false">COUNTIF(W4:W22,"N")+COUNTIF(W27:W41,"N")+COUNTIF(W45:W53,"N")+COUNTIF(W4:W22,"TN")+COUNTIF(W27:W41,"TN")+COUNTIF(W45:W53,"TN")+COUNTIF(W4:W22,"MN")+COUNTIF(W27:W41,"MN")+COUNTIF(W45:W53,"MN")</f>
        <v>5</v>
      </c>
      <c r="X42" s="176" t="n">
        <f aca="false">COUNTIF(X4:X22,"N")+COUNTIF(X27:X41,"N")+COUNTIF(X45:X53,"N")+COUNTIF(X4:X22,"TN")+COUNTIF(X27:X41,"TN")+COUNTIF(X45:X53,"TN")+COUNTIF(X4:X22,"MN")+COUNTIF(X27:X41,"MN")+COUNTIF(X45:X53,"MN")</f>
        <v>5</v>
      </c>
      <c r="Y42" s="176" t="n">
        <f aca="false">COUNTIF(Y4:Y22,"N")+COUNTIF(Y27:Y41,"N")+COUNTIF(Y45:Y53,"N")+COUNTIF(Y4:Y22,"TN")+COUNTIF(Y27:Y41,"TN")+COUNTIF(Y45:Y53,"TN")+COUNTIF(Y4:Y22,"MN")+COUNTIF(Y27:Y41,"MN")+COUNTIF(Y45:Y53,"MN")</f>
        <v>5</v>
      </c>
      <c r="Z42" s="176" t="n">
        <f aca="false">COUNTIF(Z4:Z22,"N")+COUNTIF(Z27:Z41,"N")+COUNTIF(Z45:Z53,"N")+COUNTIF(Z4:Z22,"TN")+COUNTIF(Z27:Z41,"TN")+COUNTIF(Z45:Z53,"TN")+COUNTIF(Z4:Z22,"MN")+COUNTIF(Z27:Z41,"MN")+COUNTIF(Z45:Z53,"MN")</f>
        <v>4</v>
      </c>
      <c r="AA42" s="176" t="n">
        <f aca="false">COUNTIF(AA4:AA22,"N")+COUNTIF(AA27:AA41,"N")+COUNTIF(AA45:AA53,"N")+COUNTIF(AA4:AA22,"TN")+COUNTIF(AA27:AA41,"TN")+COUNTIF(AA45:AA53,"TN")+COUNTIF(AA4:AA22,"MN")+COUNTIF(AA27:AA41,"MN")+COUNTIF(AA45:AA53,"MN")</f>
        <v>5</v>
      </c>
      <c r="AB42" s="176" t="n">
        <f aca="false">COUNTIF(AB4:AB22,"N")+COUNTIF(AB27:AB41,"N")+COUNTIF(AB45:AB53,"N")+COUNTIF(AB4:AB22,"TN")+COUNTIF(AB27:AB41,"TN")+COUNTIF(AB45:AB53,"TN")+COUNTIF(AB4:AB22,"MN")+COUNTIF(AB27:AB41,"MN")+COUNTIF(AB45:AB53,"MN")</f>
        <v>5</v>
      </c>
      <c r="AC42" s="176" t="n">
        <f aca="false">COUNTIF(AC4:AC22,"N")+COUNTIF(AC27:AC41,"N")+COUNTIF(AC45:AC53,"N")+COUNTIF(AC4:AC22,"TN")+COUNTIF(AC27:AC41,"TN")+COUNTIF(AC45:AC53,"TN")+COUNTIF(AC4:AC22,"MN")+COUNTIF(AC27:AC41,"MN")+COUNTIF(AC45:AC53,"MN")</f>
        <v>4</v>
      </c>
      <c r="AD42" s="176" t="n">
        <f aca="false">COUNTIF(AD4:AD22,"N")+COUNTIF(AD27:AD41,"N")+COUNTIF(AD45:AD53,"N")+COUNTIF(AD4:AD22,"TN")+COUNTIF(AD27:AD41,"TN")+COUNTIF(AD45:AD53,"TN")+COUNTIF(AD4:AD22,"MN")+COUNTIF(AD27:AD41,"MN")+COUNTIF(AD45:AD53,"MN")</f>
        <v>4</v>
      </c>
      <c r="AE42" s="176" t="n">
        <f aca="false">COUNTIF(AE4:AE22,"N")+COUNTIF(AE27:AE41,"N")+COUNTIF(AE45:AE53,"N")+COUNTIF(AE4:AE22,"TN")+COUNTIF(AE27:AE41,"TN")+COUNTIF(AE45:AE53,"TN")+COUNTIF(AE4:AE22,"MN")+COUNTIF(AE27:AE41,"MN")+COUNTIF(AE45:AE53,"MN")</f>
        <v>4</v>
      </c>
      <c r="AF42" s="177" t="n">
        <f aca="false">COUNTIF(AF4:AF22,"N")+COUNTIF(AF27:AF41,"N")+COUNTIF(AF45:AF53,"N")+COUNTIF(AF4:AF22,"TN")+COUNTIF(AF27:AF41,"TN")+COUNTIF(AF45:AF53,"TN")+COUNTIF(AF4:AF22,"MN")+COUNTIF(AF27:AF41,"MN")+COUNTIF(AF45:AF53,"MN")</f>
        <v>4</v>
      </c>
      <c r="AG42" s="178" t="n">
        <f aca="false">COUNTIF(AG4:AG22,"N")+COUNTIF(AG27:AG41,"N")+COUNTIF(AG45:AG53,"N")+COUNTIF(AG4:AG22,"TN")+COUNTIF(AG27:AG41,"TN")+COUNTIF(AG45:AG53,"TN")+COUNTIF(AG4:AG22,"MN")+COUNTIF(AG27:AG41,"MN")+COUNTIF(AG45:AG53,"MN")</f>
        <v>4</v>
      </c>
      <c r="AH42" s="123"/>
      <c r="AI42" s="168" t="s">
        <v>40</v>
      </c>
      <c r="AJ42" s="104" t="s">
        <v>40</v>
      </c>
    </row>
    <row r="43" customFormat="false" ht="12.75" hidden="false" customHeight="true" outlineLevel="0" collapsed="false">
      <c r="A43" s="179" t="s">
        <v>2</v>
      </c>
      <c r="B43" s="179"/>
      <c r="C43" s="6" t="n">
        <v>1</v>
      </c>
      <c r="D43" s="6" t="n">
        <v>2</v>
      </c>
      <c r="E43" s="6" t="n">
        <v>3</v>
      </c>
      <c r="F43" s="6" t="n">
        <v>4</v>
      </c>
      <c r="G43" s="6" t="n">
        <v>5</v>
      </c>
      <c r="H43" s="7" t="n">
        <v>6</v>
      </c>
      <c r="I43" s="7" t="n">
        <v>7</v>
      </c>
      <c r="J43" s="6" t="n">
        <v>8</v>
      </c>
      <c r="K43" s="6" t="n">
        <v>9</v>
      </c>
      <c r="L43" s="7" t="n">
        <v>10</v>
      </c>
      <c r="M43" s="6" t="n">
        <v>11</v>
      </c>
      <c r="N43" s="6" t="n">
        <v>12</v>
      </c>
      <c r="O43" s="7" t="n">
        <v>13</v>
      </c>
      <c r="P43" s="7" t="n">
        <v>14</v>
      </c>
      <c r="Q43" s="6" t="n">
        <v>15</v>
      </c>
      <c r="R43" s="6" t="n">
        <v>16</v>
      </c>
      <c r="S43" s="6" t="n">
        <v>17</v>
      </c>
      <c r="T43" s="6" t="n">
        <v>18</v>
      </c>
      <c r="U43" s="6" t="n">
        <v>19</v>
      </c>
      <c r="V43" s="7" t="n">
        <v>20</v>
      </c>
      <c r="W43" s="7" t="n">
        <v>21</v>
      </c>
      <c r="X43" s="6" t="n">
        <v>22</v>
      </c>
      <c r="Y43" s="6" t="n">
        <v>23</v>
      </c>
      <c r="Z43" s="7" t="n">
        <v>24</v>
      </c>
      <c r="AA43" s="7" t="n">
        <v>25</v>
      </c>
      <c r="AB43" s="7" t="n">
        <v>26</v>
      </c>
      <c r="AC43" s="7" t="n">
        <v>27</v>
      </c>
      <c r="AD43" s="7" t="n">
        <v>28</v>
      </c>
      <c r="AE43" s="6" t="n">
        <v>29</v>
      </c>
      <c r="AF43" s="6" t="n">
        <v>30</v>
      </c>
      <c r="AG43" s="8" t="n">
        <v>31</v>
      </c>
      <c r="AH43" s="12"/>
    </row>
    <row r="44" customFormat="false" ht="12.75" hidden="false" customHeight="true" outlineLevel="0" collapsed="false">
      <c r="A44" s="179"/>
      <c r="B44" s="179"/>
      <c r="C44" s="113" t="s">
        <v>3</v>
      </c>
      <c r="D44" s="113" t="s">
        <v>4</v>
      </c>
      <c r="E44" s="113" t="s">
        <v>5</v>
      </c>
      <c r="F44" s="113" t="s">
        <v>6</v>
      </c>
      <c r="G44" s="113" t="s">
        <v>7</v>
      </c>
      <c r="H44" s="114" t="s">
        <v>8</v>
      </c>
      <c r="I44" s="114" t="s">
        <v>9</v>
      </c>
      <c r="J44" s="113" t="s">
        <v>3</v>
      </c>
      <c r="K44" s="113" t="s">
        <v>4</v>
      </c>
      <c r="L44" s="114" t="s">
        <v>5</v>
      </c>
      <c r="M44" s="113" t="s">
        <v>6</v>
      </c>
      <c r="N44" s="113" t="s">
        <v>7</v>
      </c>
      <c r="O44" s="114" t="s">
        <v>8</v>
      </c>
      <c r="P44" s="114" t="s">
        <v>9</v>
      </c>
      <c r="Q44" s="113" t="s">
        <v>3</v>
      </c>
      <c r="R44" s="113" t="s">
        <v>4</v>
      </c>
      <c r="S44" s="113" t="s">
        <v>5</v>
      </c>
      <c r="T44" s="113" t="s">
        <v>6</v>
      </c>
      <c r="U44" s="113" t="s">
        <v>7</v>
      </c>
      <c r="V44" s="114" t="s">
        <v>8</v>
      </c>
      <c r="W44" s="114" t="s">
        <v>9</v>
      </c>
      <c r="X44" s="113" t="s">
        <v>3</v>
      </c>
      <c r="Y44" s="113" t="s">
        <v>4</v>
      </c>
      <c r="Z44" s="20" t="s">
        <v>5</v>
      </c>
      <c r="AA44" s="114" t="s">
        <v>6</v>
      </c>
      <c r="AB44" s="114" t="s">
        <v>7</v>
      </c>
      <c r="AC44" s="20" t="s">
        <v>8</v>
      </c>
      <c r="AD44" s="114" t="s">
        <v>9</v>
      </c>
      <c r="AE44" s="10" t="s">
        <v>3</v>
      </c>
      <c r="AF44" s="10" t="s">
        <v>4</v>
      </c>
      <c r="AG44" s="114" t="s">
        <v>5</v>
      </c>
      <c r="AH44" s="12"/>
    </row>
    <row r="45" customFormat="false" ht="12.75" hidden="false" customHeight="true" outlineLevel="0" collapsed="false">
      <c r="A45" s="180" t="n">
        <v>116084</v>
      </c>
      <c r="B45" s="181" t="s">
        <v>70</v>
      </c>
      <c r="C45" s="182"/>
      <c r="D45" s="183" t="s">
        <v>26</v>
      </c>
      <c r="E45" s="183" t="s">
        <v>26</v>
      </c>
      <c r="F45" s="183"/>
      <c r="G45" s="183" t="s">
        <v>26</v>
      </c>
      <c r="H45" s="184"/>
      <c r="I45" s="184" t="s">
        <v>14</v>
      </c>
      <c r="J45" s="183"/>
      <c r="K45" s="183"/>
      <c r="L45" s="184" t="s">
        <v>14</v>
      </c>
      <c r="M45" s="183" t="s">
        <v>26</v>
      </c>
      <c r="N45" s="183"/>
      <c r="O45" s="184"/>
      <c r="P45" s="184"/>
      <c r="Q45" s="183" t="s">
        <v>26</v>
      </c>
      <c r="R45" s="183"/>
      <c r="S45" s="183" t="s">
        <v>15</v>
      </c>
      <c r="T45" s="183" t="s">
        <v>26</v>
      </c>
      <c r="U45" s="183"/>
      <c r="V45" s="184" t="s">
        <v>15</v>
      </c>
      <c r="W45" s="184"/>
      <c r="X45" s="183" t="s">
        <v>26</v>
      </c>
      <c r="Y45" s="183" t="s">
        <v>26</v>
      </c>
      <c r="Z45" s="184" t="s">
        <v>26</v>
      </c>
      <c r="AA45" s="184"/>
      <c r="AB45" s="184"/>
      <c r="AC45" s="184" t="s">
        <v>26</v>
      </c>
      <c r="AD45" s="184" t="s">
        <v>15</v>
      </c>
      <c r="AE45" s="183" t="s">
        <v>26</v>
      </c>
      <c r="AF45" s="183"/>
      <c r="AG45" s="185"/>
      <c r="AH45" s="12"/>
    </row>
    <row r="46" customFormat="false" ht="12.75" hidden="false" customHeight="true" outlineLevel="0" collapsed="false">
      <c r="A46" s="186" t="n">
        <v>142018</v>
      </c>
      <c r="B46" s="187" t="s">
        <v>71</v>
      </c>
      <c r="C46" s="188"/>
      <c r="D46" s="189"/>
      <c r="E46" s="189"/>
      <c r="F46" s="189"/>
      <c r="G46" s="189"/>
      <c r="H46" s="190"/>
      <c r="I46" s="190"/>
      <c r="J46" s="189"/>
      <c r="K46" s="189"/>
      <c r="L46" s="190"/>
      <c r="M46" s="189"/>
      <c r="N46" s="189"/>
      <c r="O46" s="190" t="s">
        <v>14</v>
      </c>
      <c r="P46" s="190" t="s">
        <v>14</v>
      </c>
      <c r="Q46" s="189" t="s">
        <v>26</v>
      </c>
      <c r="R46" s="189"/>
      <c r="S46" s="189"/>
      <c r="T46" s="189"/>
      <c r="U46" s="189"/>
      <c r="V46" s="190" t="s">
        <v>26</v>
      </c>
      <c r="W46" s="190" t="s">
        <v>14</v>
      </c>
      <c r="X46" s="189" t="s">
        <v>26</v>
      </c>
      <c r="Y46" s="189"/>
      <c r="Z46" s="190" t="s">
        <v>26</v>
      </c>
      <c r="AA46" s="190"/>
      <c r="AB46" s="190" t="s">
        <v>14</v>
      </c>
      <c r="AC46" s="190" t="s">
        <v>14</v>
      </c>
      <c r="AD46" s="190" t="s">
        <v>14</v>
      </c>
      <c r="AE46" s="189" t="s">
        <v>26</v>
      </c>
      <c r="AF46" s="189"/>
      <c r="AG46" s="191" t="s">
        <v>14</v>
      </c>
      <c r="AH46" s="12" t="s">
        <v>14</v>
      </c>
    </row>
    <row r="47" customFormat="false" ht="12.75" hidden="false" customHeight="true" outlineLevel="0" collapsed="false">
      <c r="A47" s="186" t="n">
        <v>140538</v>
      </c>
      <c r="B47" s="187" t="s">
        <v>72</v>
      </c>
      <c r="C47" s="188"/>
      <c r="D47" s="189"/>
      <c r="E47" s="189" t="s">
        <v>26</v>
      </c>
      <c r="F47" s="189"/>
      <c r="G47" s="189"/>
      <c r="H47" s="190" t="s">
        <v>26</v>
      </c>
      <c r="I47" s="190"/>
      <c r="J47" s="189"/>
      <c r="K47" s="189"/>
      <c r="L47" s="190"/>
      <c r="M47" s="189"/>
      <c r="N47" s="189"/>
      <c r="O47" s="190"/>
      <c r="P47" s="190"/>
      <c r="Q47" s="189"/>
      <c r="R47" s="189"/>
      <c r="S47" s="189"/>
      <c r="T47" s="189"/>
      <c r="U47" s="189"/>
      <c r="V47" s="190"/>
      <c r="W47" s="190"/>
      <c r="X47" s="189"/>
      <c r="Y47" s="189"/>
      <c r="Z47" s="190"/>
      <c r="AA47" s="190"/>
      <c r="AB47" s="190"/>
      <c r="AC47" s="190"/>
      <c r="AD47" s="190"/>
      <c r="AE47" s="189"/>
      <c r="AF47" s="189"/>
      <c r="AG47" s="191"/>
      <c r="AH47" s="12"/>
      <c r="AJ47" s="104" t="s">
        <v>40</v>
      </c>
    </row>
    <row r="48" customFormat="false" ht="12.75" hidden="false" customHeight="true" outlineLevel="0" collapsed="false">
      <c r="A48" s="192" t="n">
        <v>135038</v>
      </c>
      <c r="B48" s="187" t="s">
        <v>73</v>
      </c>
      <c r="C48" s="188"/>
      <c r="D48" s="189"/>
      <c r="E48" s="189"/>
      <c r="F48" s="189"/>
      <c r="G48" s="189"/>
      <c r="H48" s="190"/>
      <c r="I48" s="190"/>
      <c r="J48" s="189"/>
      <c r="K48" s="189"/>
      <c r="L48" s="190"/>
      <c r="M48" s="189"/>
      <c r="N48" s="189"/>
      <c r="O48" s="190"/>
      <c r="P48" s="190"/>
      <c r="Q48" s="189"/>
      <c r="R48" s="189"/>
      <c r="S48" s="189"/>
      <c r="T48" s="189"/>
      <c r="U48" s="189"/>
      <c r="V48" s="190"/>
      <c r="W48" s="190"/>
      <c r="X48" s="189"/>
      <c r="Y48" s="189"/>
      <c r="Z48" s="190"/>
      <c r="AA48" s="190"/>
      <c r="AB48" s="190"/>
      <c r="AC48" s="190"/>
      <c r="AD48" s="190"/>
      <c r="AE48" s="189"/>
      <c r="AF48" s="189"/>
      <c r="AG48" s="191"/>
      <c r="AH48" s="12"/>
    </row>
    <row r="49" customFormat="false" ht="12.75" hidden="false" customHeight="true" outlineLevel="0" collapsed="false">
      <c r="A49" s="192" t="n">
        <v>109460</v>
      </c>
      <c r="B49" s="187" t="s">
        <v>74</v>
      </c>
      <c r="C49" s="188"/>
      <c r="D49" s="189"/>
      <c r="E49" s="189"/>
      <c r="F49" s="189"/>
      <c r="G49" s="189"/>
      <c r="H49" s="190"/>
      <c r="I49" s="190"/>
      <c r="J49" s="189"/>
      <c r="K49" s="189"/>
      <c r="L49" s="190"/>
      <c r="M49" s="189"/>
      <c r="N49" s="189"/>
      <c r="O49" s="190"/>
      <c r="P49" s="190"/>
      <c r="Q49" s="189"/>
      <c r="R49" s="189"/>
      <c r="S49" s="189"/>
      <c r="T49" s="189"/>
      <c r="U49" s="189"/>
      <c r="V49" s="190"/>
      <c r="W49" s="190"/>
      <c r="X49" s="189"/>
      <c r="Y49" s="189"/>
      <c r="Z49" s="190"/>
      <c r="AA49" s="190"/>
      <c r="AB49" s="190"/>
      <c r="AC49" s="190"/>
      <c r="AD49" s="190"/>
      <c r="AE49" s="189"/>
      <c r="AF49" s="189"/>
      <c r="AG49" s="191"/>
      <c r="AH49" s="12"/>
    </row>
    <row r="50" customFormat="false" ht="12.75" hidden="false" customHeight="true" outlineLevel="0" collapsed="false">
      <c r="A50" s="193"/>
      <c r="B50" s="194" t="s">
        <v>75</v>
      </c>
      <c r="C50" s="188"/>
      <c r="D50" s="189"/>
      <c r="E50" s="189"/>
      <c r="F50" s="189"/>
      <c r="G50" s="189"/>
      <c r="H50" s="190"/>
      <c r="I50" s="190"/>
      <c r="J50" s="189"/>
      <c r="K50" s="189"/>
      <c r="L50" s="190"/>
      <c r="M50" s="189"/>
      <c r="N50" s="189"/>
      <c r="O50" s="190"/>
      <c r="P50" s="190"/>
      <c r="Q50" s="189"/>
      <c r="R50" s="189"/>
      <c r="S50" s="189"/>
      <c r="T50" s="189"/>
      <c r="U50" s="189"/>
      <c r="V50" s="190"/>
      <c r="W50" s="190"/>
      <c r="X50" s="189"/>
      <c r="Y50" s="189"/>
      <c r="Z50" s="190"/>
      <c r="AA50" s="190"/>
      <c r="AB50" s="190"/>
      <c r="AC50" s="190"/>
      <c r="AD50" s="190"/>
      <c r="AE50" s="189"/>
      <c r="AF50" s="189"/>
      <c r="AG50" s="191"/>
      <c r="AH50" s="12"/>
    </row>
    <row r="51" customFormat="false" ht="12.75" hidden="false" customHeight="true" outlineLevel="0" collapsed="false">
      <c r="A51" s="193"/>
      <c r="B51" s="194" t="s">
        <v>76</v>
      </c>
      <c r="C51" s="188"/>
      <c r="D51" s="189"/>
      <c r="E51" s="189"/>
      <c r="F51" s="189"/>
      <c r="G51" s="189"/>
      <c r="H51" s="190"/>
      <c r="I51" s="190"/>
      <c r="J51" s="189"/>
      <c r="K51" s="189"/>
      <c r="L51" s="190"/>
      <c r="M51" s="189"/>
      <c r="N51" s="189" t="s">
        <v>26</v>
      </c>
      <c r="O51" s="190"/>
      <c r="P51" s="190"/>
      <c r="Q51" s="189"/>
      <c r="R51" s="189"/>
      <c r="S51" s="189"/>
      <c r="T51" s="189"/>
      <c r="U51" s="189"/>
      <c r="V51" s="190"/>
      <c r="W51" s="190"/>
      <c r="X51" s="189"/>
      <c r="Y51" s="189"/>
      <c r="Z51" s="190"/>
      <c r="AA51" s="190"/>
      <c r="AB51" s="190"/>
      <c r="AC51" s="190"/>
      <c r="AD51" s="190"/>
      <c r="AE51" s="189"/>
      <c r="AF51" s="189"/>
      <c r="AG51" s="191"/>
      <c r="AH51" s="12"/>
    </row>
    <row r="52" customFormat="false" ht="12.75" hidden="false" customHeight="true" outlineLevel="0" collapsed="false">
      <c r="A52" s="193" t="n">
        <v>127906</v>
      </c>
      <c r="B52" s="194" t="s">
        <v>77</v>
      </c>
      <c r="C52" s="188"/>
      <c r="D52" s="189"/>
      <c r="E52" s="189"/>
      <c r="F52" s="189" t="s">
        <v>15</v>
      </c>
      <c r="G52" s="189"/>
      <c r="H52" s="190" t="s">
        <v>15</v>
      </c>
      <c r="I52" s="190"/>
      <c r="J52" s="189" t="s">
        <v>15</v>
      </c>
      <c r="K52" s="189" t="s">
        <v>15</v>
      </c>
      <c r="L52" s="190"/>
      <c r="M52" s="189" t="s">
        <v>15</v>
      </c>
      <c r="N52" s="189"/>
      <c r="O52" s="190" t="s">
        <v>15</v>
      </c>
      <c r="P52" s="190"/>
      <c r="Q52" s="189"/>
      <c r="R52" s="189"/>
      <c r="S52" s="189"/>
      <c r="T52" s="189"/>
      <c r="U52" s="189"/>
      <c r="V52" s="190"/>
      <c r="W52" s="190" t="s">
        <v>26</v>
      </c>
      <c r="X52" s="189"/>
      <c r="Y52" s="189"/>
      <c r="Z52" s="190"/>
      <c r="AA52" s="190"/>
      <c r="AB52" s="190"/>
      <c r="AC52" s="190"/>
      <c r="AD52" s="190"/>
      <c r="AE52" s="189"/>
      <c r="AF52" s="189"/>
      <c r="AG52" s="191" t="s">
        <v>26</v>
      </c>
      <c r="AH52" s="12"/>
    </row>
    <row r="53" customFormat="false" ht="12.75" hidden="false" customHeight="true" outlineLevel="0" collapsed="false">
      <c r="A53" s="195"/>
      <c r="B53" s="196" t="s">
        <v>78</v>
      </c>
      <c r="C53" s="197"/>
      <c r="D53" s="198"/>
      <c r="E53" s="198"/>
      <c r="F53" s="198"/>
      <c r="G53" s="198"/>
      <c r="H53" s="199"/>
      <c r="I53" s="199"/>
      <c r="J53" s="198"/>
      <c r="K53" s="198"/>
      <c r="L53" s="199"/>
      <c r="M53" s="198"/>
      <c r="N53" s="198"/>
      <c r="O53" s="199"/>
      <c r="P53" s="199"/>
      <c r="Q53" s="198"/>
      <c r="R53" s="198"/>
      <c r="S53" s="198"/>
      <c r="T53" s="198"/>
      <c r="U53" s="198"/>
      <c r="V53" s="199"/>
      <c r="W53" s="199"/>
      <c r="X53" s="198"/>
      <c r="Y53" s="198"/>
      <c r="Z53" s="199"/>
      <c r="AA53" s="199"/>
      <c r="AB53" s="199"/>
      <c r="AC53" s="199"/>
      <c r="AD53" s="199"/>
      <c r="AE53" s="198"/>
      <c r="AF53" s="198"/>
      <c r="AG53" s="200"/>
      <c r="AH53" s="12"/>
    </row>
    <row r="54" customFormat="false" ht="12.75" hidden="false" customHeight="true" outlineLevel="0" collapsed="false">
      <c r="A54" s="201" t="s">
        <v>79</v>
      </c>
      <c r="B54" s="201"/>
    </row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5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</sheetData>
  <mergeCells count="9">
    <mergeCell ref="A1:B1"/>
    <mergeCell ref="C1:AE1"/>
    <mergeCell ref="A2:B3"/>
    <mergeCell ref="C9:O9"/>
    <mergeCell ref="C10:O10"/>
    <mergeCell ref="AC16:AG16"/>
    <mergeCell ref="A25:B26"/>
    <mergeCell ref="C36:AG36"/>
    <mergeCell ref="A43:B44"/>
  </mergeCells>
  <conditionalFormatting sqref="C23:AG24">
    <cfRule type="cellIs" priority="2" operator="lessThan" aboveAverage="0" equalAverage="0" bottom="0" percent="0" rank="0" text="" dxfId="0">
      <formula>5</formula>
    </cfRule>
  </conditionalFormatting>
  <conditionalFormatting sqref="C42:AG42">
    <cfRule type="cellIs" priority="3" operator="lessThan" aboveAverage="0" equalAverage="0" bottom="0" percent="0" rank="0" text="" dxfId="0">
      <formula>4</formula>
    </cfRule>
  </conditionalFormatting>
  <printOptions headings="false" gridLines="false" gridLinesSet="true" horizontalCentered="false" verticalCentered="false"/>
  <pageMargins left="0.1125" right="0" top="0.153472222222222" bottom="0.15347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2.86"/>
    <col collapsed="false" customWidth="true" hidden="false" outlineLevel="0" max="3" min="3" style="0" width="47.14"/>
    <col collapsed="false" customWidth="true" hidden="false" outlineLevel="0" max="4" min="4" style="0" width="22.42"/>
    <col collapsed="false" customWidth="true" hidden="false" outlineLevel="0" max="5" min="5" style="0" width="18.14"/>
    <col collapsed="false" customWidth="true" hidden="false" outlineLevel="0" max="6" min="6" style="0" width="19.29"/>
    <col collapsed="false" customWidth="true" hidden="false" outlineLevel="0" max="7" min="7" style="0" width="21.14"/>
    <col collapsed="false" customWidth="true" hidden="false" outlineLevel="0" max="8" min="8" style="0" width="18"/>
    <col collapsed="false" customWidth="true" hidden="false" outlineLevel="0" max="9" min="9" style="0" width="19.43"/>
    <col collapsed="false" customWidth="true" hidden="false" outlineLevel="0" max="10" min="10" style="0" width="28.58"/>
  </cols>
  <sheetData>
    <row r="1" customFormat="false" ht="16.5" hidden="false" customHeight="true" outlineLevel="0" collapsed="false">
      <c r="A1" s="202" t="s">
        <v>80</v>
      </c>
      <c r="B1" s="202"/>
      <c r="C1" s="202"/>
      <c r="D1" s="202"/>
      <c r="E1" s="202"/>
      <c r="F1" s="202"/>
      <c r="G1" s="203"/>
      <c r="H1" s="203"/>
      <c r="I1" s="203"/>
      <c r="J1" s="203"/>
    </row>
    <row r="2" customFormat="false" ht="19.5" hidden="false" customHeight="true" outlineLevel="0" collapsed="false">
      <c r="A2" s="204"/>
      <c r="B2" s="205"/>
      <c r="C2" s="206" t="s">
        <v>81</v>
      </c>
      <c r="D2" s="202" t="s">
        <v>82</v>
      </c>
      <c r="E2" s="202" t="s">
        <v>83</v>
      </c>
      <c r="F2" s="202" t="s">
        <v>84</v>
      </c>
      <c r="G2" s="202" t="s">
        <v>85</v>
      </c>
      <c r="H2" s="202" t="s">
        <v>86</v>
      </c>
      <c r="I2" s="202" t="s">
        <v>87</v>
      </c>
      <c r="J2" s="202" t="s">
        <v>88</v>
      </c>
    </row>
    <row r="3" customFormat="false" ht="15.75" hidden="false" customHeight="true" outlineLevel="0" collapsed="false">
      <c r="A3" s="207" t="n">
        <v>1</v>
      </c>
      <c r="B3" s="208" t="s">
        <v>89</v>
      </c>
      <c r="C3" s="207" t="s">
        <v>90</v>
      </c>
      <c r="D3" s="207" t="s">
        <v>91</v>
      </c>
      <c r="E3" s="207" t="s">
        <v>92</v>
      </c>
      <c r="F3" s="207" t="s">
        <v>92</v>
      </c>
      <c r="G3" s="207" t="s">
        <v>92</v>
      </c>
      <c r="H3" s="207" t="s">
        <v>92</v>
      </c>
      <c r="I3" s="207" t="s">
        <v>92</v>
      </c>
      <c r="J3" s="207" t="s">
        <v>92</v>
      </c>
    </row>
    <row r="4" customFormat="false" ht="15.75" hidden="false" customHeight="true" outlineLevel="0" collapsed="false">
      <c r="A4" s="207" t="n">
        <v>2</v>
      </c>
      <c r="B4" s="208" t="s">
        <v>93</v>
      </c>
      <c r="C4" s="207" t="s">
        <v>94</v>
      </c>
      <c r="D4" s="207" t="s">
        <v>95</v>
      </c>
      <c r="E4" s="207" t="s">
        <v>96</v>
      </c>
      <c r="F4" s="207" t="s">
        <v>97</v>
      </c>
      <c r="G4" s="207" t="s">
        <v>92</v>
      </c>
      <c r="H4" s="207" t="s">
        <v>98</v>
      </c>
      <c r="I4" s="207"/>
      <c r="J4" s="207" t="s">
        <v>92</v>
      </c>
    </row>
    <row r="5" customFormat="false" ht="15.75" hidden="false" customHeight="true" outlineLevel="0" collapsed="false">
      <c r="A5" s="207" t="n">
        <v>3</v>
      </c>
      <c r="B5" s="209" t="s">
        <v>99</v>
      </c>
      <c r="C5" s="207"/>
      <c r="D5" s="207" t="s">
        <v>100</v>
      </c>
      <c r="E5" s="207" t="s">
        <v>101</v>
      </c>
      <c r="F5" s="207" t="s">
        <v>92</v>
      </c>
      <c r="G5" s="207" t="s">
        <v>92</v>
      </c>
      <c r="H5" s="207" t="s">
        <v>102</v>
      </c>
      <c r="I5" s="207" t="s">
        <v>92</v>
      </c>
      <c r="J5" s="207" t="s">
        <v>92</v>
      </c>
    </row>
    <row r="6" customFormat="false" ht="15.75" hidden="false" customHeight="true" outlineLevel="0" collapsed="false">
      <c r="A6" s="207" t="n">
        <v>4</v>
      </c>
      <c r="B6" s="208" t="s">
        <v>103</v>
      </c>
      <c r="C6" s="207"/>
      <c r="D6" s="207" t="s">
        <v>104</v>
      </c>
      <c r="E6" s="210" t="s">
        <v>105</v>
      </c>
      <c r="F6" s="210" t="s">
        <v>106</v>
      </c>
      <c r="G6" s="207"/>
      <c r="H6" s="207" t="s">
        <v>107</v>
      </c>
      <c r="I6" s="207"/>
      <c r="J6" s="207" t="s">
        <v>108</v>
      </c>
    </row>
    <row r="7" customFormat="false" ht="15.75" hidden="false" customHeight="true" outlineLevel="0" collapsed="false">
      <c r="A7" s="211" t="n">
        <v>5</v>
      </c>
      <c r="B7" s="212" t="s">
        <v>109</v>
      </c>
      <c r="C7" s="211" t="s">
        <v>110</v>
      </c>
      <c r="D7" s="211" t="s">
        <v>110</v>
      </c>
      <c r="E7" s="211" t="s">
        <v>110</v>
      </c>
      <c r="F7" s="211" t="s">
        <v>110</v>
      </c>
      <c r="G7" s="211" t="s">
        <v>110</v>
      </c>
      <c r="H7" s="211" t="s">
        <v>110</v>
      </c>
      <c r="I7" s="211" t="s">
        <v>110</v>
      </c>
      <c r="J7" s="211" t="s">
        <v>110</v>
      </c>
    </row>
    <row r="8" customFormat="false" ht="15.75" hidden="false" customHeight="true" outlineLevel="0" collapsed="false">
      <c r="A8" s="207" t="n">
        <v>6</v>
      </c>
      <c r="B8" s="208" t="s">
        <v>111</v>
      </c>
      <c r="C8" s="207" t="s">
        <v>92</v>
      </c>
      <c r="D8" s="207" t="s">
        <v>92</v>
      </c>
      <c r="E8" s="207" t="s">
        <v>92</v>
      </c>
      <c r="F8" s="207" t="s">
        <v>92</v>
      </c>
      <c r="G8" s="207" t="s">
        <v>92</v>
      </c>
      <c r="H8" s="207" t="s">
        <v>112</v>
      </c>
      <c r="I8" s="207" t="s">
        <v>92</v>
      </c>
      <c r="J8" s="207" t="s">
        <v>113</v>
      </c>
    </row>
    <row r="9" customFormat="false" ht="15.75" hidden="false" customHeight="true" outlineLevel="0" collapsed="false">
      <c r="A9" s="207" t="n">
        <v>7</v>
      </c>
      <c r="B9" s="209" t="s">
        <v>114</v>
      </c>
      <c r="C9" s="207"/>
      <c r="D9" s="207" t="s">
        <v>115</v>
      </c>
      <c r="E9" s="207" t="s">
        <v>116</v>
      </c>
      <c r="F9" s="207" t="s">
        <v>117</v>
      </c>
      <c r="G9" s="207"/>
      <c r="H9" s="207"/>
      <c r="I9" s="207"/>
      <c r="J9" s="207" t="s">
        <v>118</v>
      </c>
    </row>
    <row r="10" customFormat="false" ht="15.75" hidden="false" customHeight="true" outlineLevel="0" collapsed="false">
      <c r="A10" s="207" t="n">
        <v>8</v>
      </c>
      <c r="B10" s="208" t="s">
        <v>119</v>
      </c>
      <c r="C10" s="207"/>
      <c r="D10" s="207" t="s">
        <v>120</v>
      </c>
      <c r="E10" s="207" t="s">
        <v>121</v>
      </c>
      <c r="F10" s="207" t="s">
        <v>92</v>
      </c>
      <c r="G10" s="207" t="s">
        <v>92</v>
      </c>
      <c r="H10" s="207"/>
      <c r="I10" s="207" t="s">
        <v>92</v>
      </c>
      <c r="J10" s="207" t="s">
        <v>92</v>
      </c>
    </row>
    <row r="11" customFormat="false" ht="15.75" hidden="false" customHeight="true" outlineLevel="0" collapsed="false">
      <c r="A11" s="207" t="n">
        <v>9</v>
      </c>
      <c r="B11" s="209" t="s">
        <v>122</v>
      </c>
      <c r="C11" s="207" t="s">
        <v>123</v>
      </c>
      <c r="D11" s="207" t="s">
        <v>124</v>
      </c>
      <c r="E11" s="207" t="s">
        <v>125</v>
      </c>
      <c r="F11" s="207"/>
      <c r="G11" s="213"/>
      <c r="H11" s="213"/>
      <c r="I11" s="213"/>
      <c r="J11" s="207" t="s">
        <v>92</v>
      </c>
    </row>
    <row r="12" customFormat="false" ht="15.75" hidden="false" customHeight="true" outlineLevel="0" collapsed="false">
      <c r="A12" s="207" t="n">
        <v>10</v>
      </c>
      <c r="B12" s="208" t="s">
        <v>126</v>
      </c>
      <c r="C12" s="207" t="s">
        <v>127</v>
      </c>
      <c r="D12" s="207" t="s">
        <v>128</v>
      </c>
      <c r="E12" s="207" t="s">
        <v>129</v>
      </c>
      <c r="F12" s="207" t="s">
        <v>130</v>
      </c>
      <c r="G12" s="207"/>
      <c r="H12" s="207"/>
      <c r="I12" s="207"/>
      <c r="J12" s="207" t="s">
        <v>92</v>
      </c>
    </row>
    <row r="13" customFormat="false" ht="15.75" hidden="false" customHeight="true" outlineLevel="0" collapsed="false">
      <c r="A13" s="207" t="n">
        <v>11</v>
      </c>
      <c r="B13" s="209" t="s">
        <v>131</v>
      </c>
      <c r="C13" s="210" t="s">
        <v>132</v>
      </c>
      <c r="D13" s="207" t="s">
        <v>133</v>
      </c>
      <c r="E13" s="207" t="s">
        <v>133</v>
      </c>
      <c r="F13" s="207" t="s">
        <v>133</v>
      </c>
      <c r="G13" s="207" t="s">
        <v>133</v>
      </c>
      <c r="H13" s="207"/>
      <c r="I13" s="207" t="s">
        <v>133</v>
      </c>
      <c r="J13" s="207" t="s">
        <v>133</v>
      </c>
    </row>
    <row r="14" customFormat="false" ht="18" hidden="false" customHeight="true" outlineLevel="0" collapsed="false">
      <c r="A14" s="207" t="n">
        <v>12</v>
      </c>
      <c r="B14" s="214" t="s">
        <v>134</v>
      </c>
      <c r="C14" s="207" t="s">
        <v>92</v>
      </c>
      <c r="D14" s="215" t="s">
        <v>135</v>
      </c>
      <c r="E14" s="213" t="s">
        <v>136</v>
      </c>
      <c r="F14" s="213" t="s">
        <v>92</v>
      </c>
      <c r="G14" s="213" t="s">
        <v>92</v>
      </c>
      <c r="H14" s="213" t="s">
        <v>137</v>
      </c>
      <c r="I14" s="213" t="s">
        <v>92</v>
      </c>
      <c r="J14" s="213" t="s">
        <v>92</v>
      </c>
    </row>
    <row r="15" customFormat="false" ht="15.75" hidden="false" customHeight="true" outlineLevel="0" collapsed="false">
      <c r="A15" s="207" t="n">
        <v>13</v>
      </c>
      <c r="B15" s="214" t="s">
        <v>138</v>
      </c>
      <c r="C15" s="207" t="s">
        <v>139</v>
      </c>
      <c r="D15" s="207" t="s">
        <v>140</v>
      </c>
      <c r="E15" s="207" t="s">
        <v>141</v>
      </c>
      <c r="F15" s="207" t="s">
        <v>92</v>
      </c>
      <c r="G15" s="207" t="s">
        <v>92</v>
      </c>
      <c r="H15" s="207"/>
      <c r="I15" s="207" t="s">
        <v>92</v>
      </c>
      <c r="J15" s="207" t="s">
        <v>142</v>
      </c>
    </row>
    <row r="16" customFormat="false" ht="15.75" hidden="false" customHeight="true" outlineLevel="0" collapsed="false">
      <c r="A16" s="207" t="n">
        <v>14</v>
      </c>
      <c r="B16" s="214" t="s">
        <v>143</v>
      </c>
      <c r="C16" s="210" t="s">
        <v>144</v>
      </c>
      <c r="D16" s="207" t="s">
        <v>92</v>
      </c>
      <c r="E16" s="207" t="s">
        <v>92</v>
      </c>
      <c r="F16" s="207" t="s">
        <v>92</v>
      </c>
      <c r="G16" s="207" t="s">
        <v>92</v>
      </c>
      <c r="H16" s="207"/>
      <c r="I16" s="207" t="s">
        <v>92</v>
      </c>
      <c r="J16" s="207" t="s">
        <v>92</v>
      </c>
    </row>
    <row r="17" customFormat="false" ht="15.75" hidden="false" customHeight="true" outlineLevel="0" collapsed="false">
      <c r="A17" s="207" t="n">
        <v>15</v>
      </c>
      <c r="B17" s="214" t="s">
        <v>145</v>
      </c>
      <c r="C17" s="207"/>
      <c r="D17" s="207" t="s">
        <v>146</v>
      </c>
      <c r="E17" s="207" t="s">
        <v>147</v>
      </c>
      <c r="F17" s="207" t="s">
        <v>148</v>
      </c>
      <c r="G17" s="207" t="s">
        <v>92</v>
      </c>
      <c r="H17" s="213"/>
      <c r="I17" s="207" t="s">
        <v>92</v>
      </c>
      <c r="J17" s="207" t="s">
        <v>92</v>
      </c>
    </row>
    <row r="18" customFormat="false" ht="15.75" hidden="false" customHeight="true" outlineLevel="0" collapsed="false">
      <c r="A18" s="207" t="n">
        <v>16</v>
      </c>
      <c r="B18" s="214" t="s">
        <v>149</v>
      </c>
      <c r="C18" s="207"/>
      <c r="D18" s="207" t="s">
        <v>150</v>
      </c>
      <c r="E18" s="207" t="s">
        <v>133</v>
      </c>
      <c r="F18" s="207" t="s">
        <v>133</v>
      </c>
      <c r="G18" s="207" t="s">
        <v>133</v>
      </c>
      <c r="H18" s="207"/>
      <c r="I18" s="207" t="s">
        <v>133</v>
      </c>
      <c r="J18" s="207" t="s">
        <v>133</v>
      </c>
    </row>
    <row r="19" customFormat="false" ht="15" hidden="false" customHeight="false" outlineLevel="0" collapsed="false">
      <c r="A19" s="207" t="n">
        <v>17</v>
      </c>
      <c r="B19" s="214" t="s">
        <v>151</v>
      </c>
      <c r="C19" s="207"/>
      <c r="D19" s="207" t="s">
        <v>152</v>
      </c>
      <c r="E19" s="207" t="s">
        <v>153</v>
      </c>
      <c r="F19" s="207" t="s">
        <v>154</v>
      </c>
      <c r="G19" s="207"/>
      <c r="H19" s="207"/>
      <c r="I19" s="207"/>
      <c r="J19" s="207" t="s">
        <v>155</v>
      </c>
    </row>
    <row r="20" customFormat="false" ht="15" hidden="false" customHeight="false" outlineLevel="0" collapsed="false">
      <c r="A20" s="207" t="n">
        <v>18</v>
      </c>
      <c r="B20" s="214" t="s">
        <v>156</v>
      </c>
      <c r="C20" s="207" t="s">
        <v>157</v>
      </c>
      <c r="D20" s="210" t="s">
        <v>158</v>
      </c>
      <c r="E20" s="210" t="s">
        <v>159</v>
      </c>
      <c r="F20" s="210" t="s">
        <v>160</v>
      </c>
      <c r="G20" s="207"/>
      <c r="H20" s="207"/>
      <c r="I20" s="207"/>
      <c r="J20" s="210" t="s">
        <v>161</v>
      </c>
    </row>
    <row r="21" customFormat="false" ht="15" hidden="false" customHeight="false" outlineLevel="0" collapsed="false">
      <c r="A21" s="207" t="n">
        <v>19</v>
      </c>
      <c r="B21" s="214" t="s">
        <v>162</v>
      </c>
      <c r="C21" s="207"/>
      <c r="D21" s="207" t="s">
        <v>163</v>
      </c>
      <c r="E21" s="207" t="s">
        <v>164</v>
      </c>
      <c r="F21" s="207" t="s">
        <v>92</v>
      </c>
      <c r="G21" s="207" t="s">
        <v>92</v>
      </c>
      <c r="H21" s="207"/>
      <c r="I21" s="207" t="s">
        <v>92</v>
      </c>
      <c r="J21" s="207" t="s">
        <v>92</v>
      </c>
    </row>
    <row r="22" customFormat="false" ht="15" hidden="false" customHeight="false" outlineLevel="0" collapsed="false">
      <c r="A22" s="207" t="n">
        <v>20</v>
      </c>
      <c r="B22" s="214" t="s">
        <v>165</v>
      </c>
      <c r="C22" s="207"/>
      <c r="D22" s="207" t="s">
        <v>166</v>
      </c>
      <c r="E22" s="207" t="s">
        <v>92</v>
      </c>
      <c r="F22" s="207" t="s">
        <v>92</v>
      </c>
      <c r="G22" s="207" t="s">
        <v>92</v>
      </c>
      <c r="H22" s="213"/>
      <c r="I22" s="207" t="s">
        <v>92</v>
      </c>
      <c r="J22" s="207" t="s">
        <v>92</v>
      </c>
    </row>
    <row r="23" customFormat="false" ht="15" hidden="false" customHeight="false" outlineLevel="0" collapsed="false">
      <c r="A23" s="207" t="n">
        <v>21</v>
      </c>
      <c r="B23" s="216" t="s">
        <v>167</v>
      </c>
      <c r="C23" s="207"/>
      <c r="D23" s="207"/>
      <c r="E23" s="207"/>
      <c r="F23" s="207"/>
      <c r="G23" s="207"/>
      <c r="H23" s="207"/>
      <c r="I23" s="207"/>
      <c r="J23" s="207"/>
    </row>
    <row r="24" customFormat="false" ht="15.75" hidden="false" customHeight="true" outlineLevel="0" collapsed="false">
      <c r="A24" s="207" t="n">
        <v>22</v>
      </c>
      <c r="B24" s="214" t="s">
        <v>168</v>
      </c>
      <c r="C24" s="207"/>
      <c r="D24" s="207" t="s">
        <v>92</v>
      </c>
      <c r="E24" s="207" t="s">
        <v>92</v>
      </c>
      <c r="F24" s="207" t="s">
        <v>92</v>
      </c>
      <c r="G24" s="207" t="s">
        <v>92</v>
      </c>
      <c r="H24" s="207"/>
      <c r="I24" s="207" t="s">
        <v>92</v>
      </c>
      <c r="J24" s="207" t="s">
        <v>92</v>
      </c>
    </row>
    <row r="25" customFormat="false" ht="12.75" hidden="false" customHeight="true" outlineLevel="0" collapsed="false">
      <c r="A25" s="207" t="n">
        <v>23</v>
      </c>
      <c r="B25" s="214" t="s">
        <v>169</v>
      </c>
      <c r="C25" s="217"/>
      <c r="D25" s="217" t="s">
        <v>170</v>
      </c>
      <c r="E25" s="217" t="s">
        <v>171</v>
      </c>
      <c r="F25" s="217" t="s">
        <v>92</v>
      </c>
      <c r="G25" s="217" t="s">
        <v>92</v>
      </c>
      <c r="H25" s="217"/>
      <c r="I25" s="217" t="s">
        <v>92</v>
      </c>
      <c r="J25" s="217" t="s">
        <v>92</v>
      </c>
    </row>
    <row r="26" customFormat="false" ht="12.75" hidden="false" customHeight="true" outlineLevel="0" collapsed="false">
      <c r="A26" s="207" t="n">
        <v>24</v>
      </c>
      <c r="B26" s="214" t="s">
        <v>172</v>
      </c>
      <c r="C26" s="207" t="s">
        <v>173</v>
      </c>
      <c r="D26" s="207" t="s">
        <v>174</v>
      </c>
      <c r="E26" s="207" t="s">
        <v>92</v>
      </c>
      <c r="F26" s="207" t="s">
        <v>92</v>
      </c>
      <c r="G26" s="207" t="s">
        <v>92</v>
      </c>
      <c r="H26" s="207" t="s">
        <v>175</v>
      </c>
      <c r="I26" s="207" t="s">
        <v>92</v>
      </c>
      <c r="J26" s="207" t="s">
        <v>92</v>
      </c>
    </row>
    <row r="27" customFormat="false" ht="12.75" hidden="false" customHeight="true" outlineLevel="0" collapsed="false">
      <c r="A27" s="207" t="n">
        <v>25</v>
      </c>
      <c r="B27" s="214" t="s">
        <v>176</v>
      </c>
      <c r="C27" s="207" t="s">
        <v>177</v>
      </c>
      <c r="D27" s="207" t="s">
        <v>178</v>
      </c>
      <c r="E27" s="207" t="s">
        <v>92</v>
      </c>
      <c r="F27" s="207" t="s">
        <v>92</v>
      </c>
      <c r="G27" s="207" t="s">
        <v>92</v>
      </c>
      <c r="H27" s="207"/>
      <c r="I27" s="207" t="s">
        <v>92</v>
      </c>
      <c r="J27" s="207" t="s">
        <v>92</v>
      </c>
    </row>
    <row r="28" customFormat="false" ht="12.75" hidden="false" customHeight="true" outlineLevel="0" collapsed="false">
      <c r="A28" s="207" t="n">
        <v>26</v>
      </c>
      <c r="B28" s="214" t="s">
        <v>179</v>
      </c>
      <c r="C28" s="207"/>
      <c r="D28" s="207" t="s">
        <v>180</v>
      </c>
      <c r="E28" s="207" t="s">
        <v>92</v>
      </c>
      <c r="F28" s="207" t="s">
        <v>92</v>
      </c>
      <c r="G28" s="207" t="s">
        <v>92</v>
      </c>
      <c r="H28" s="207"/>
      <c r="I28" s="207" t="s">
        <v>92</v>
      </c>
      <c r="J28" s="207" t="s">
        <v>92</v>
      </c>
    </row>
    <row r="29" customFormat="false" ht="12.75" hidden="false" customHeight="true" outlineLevel="0" collapsed="false">
      <c r="A29" s="207" t="n">
        <v>27</v>
      </c>
      <c r="B29" s="214" t="s">
        <v>181</v>
      </c>
      <c r="C29" s="207"/>
      <c r="D29" s="207" t="s">
        <v>182</v>
      </c>
      <c r="E29" s="207" t="s">
        <v>92</v>
      </c>
      <c r="F29" s="207" t="s">
        <v>92</v>
      </c>
      <c r="G29" s="207" t="s">
        <v>92</v>
      </c>
      <c r="H29" s="207"/>
      <c r="I29" s="207" t="s">
        <v>92</v>
      </c>
      <c r="J29" s="207" t="s">
        <v>92</v>
      </c>
    </row>
    <row r="30" customFormat="false" ht="12.75" hidden="false" customHeight="true" outlineLevel="0" collapsed="false">
      <c r="A30" s="207" t="n">
        <v>28</v>
      </c>
      <c r="B30" s="214" t="s">
        <v>183</v>
      </c>
      <c r="C30" s="207" t="s">
        <v>184</v>
      </c>
      <c r="D30" s="207" t="s">
        <v>185</v>
      </c>
      <c r="E30" s="207" t="s">
        <v>186</v>
      </c>
      <c r="F30" s="207" t="s">
        <v>92</v>
      </c>
      <c r="G30" s="207" t="s">
        <v>92</v>
      </c>
      <c r="H30" s="207"/>
      <c r="I30" s="207" t="s">
        <v>92</v>
      </c>
      <c r="J30" s="207" t="s">
        <v>92</v>
      </c>
    </row>
    <row r="31" customFormat="false" ht="12.75" hidden="false" customHeight="true" outlineLevel="0" collapsed="false">
      <c r="A31" s="203"/>
      <c r="B31" s="13"/>
      <c r="C31" s="203"/>
      <c r="D31" s="203"/>
      <c r="E31" s="203"/>
      <c r="F31" s="203"/>
      <c r="G31" s="203"/>
      <c r="H31" s="203"/>
      <c r="I31" s="203"/>
      <c r="J31" s="203"/>
    </row>
    <row r="32" customFormat="false" ht="12.75" hidden="false" customHeight="true" outlineLevel="0" collapsed="false">
      <c r="A32" s="203"/>
      <c r="B32" s="13"/>
      <c r="C32" s="203"/>
      <c r="D32" s="203"/>
      <c r="E32" s="203"/>
      <c r="F32" s="203"/>
      <c r="G32" s="203"/>
      <c r="H32" s="203"/>
      <c r="I32" s="203"/>
      <c r="J32" s="203"/>
    </row>
    <row r="33" customFormat="false" ht="12.75" hidden="false" customHeight="true" outlineLevel="0" collapsed="false">
      <c r="A33" s="218"/>
      <c r="B33" s="218"/>
    </row>
    <row r="34" customFormat="false" ht="12.75" hidden="false" customHeight="true" outlineLevel="0" collapsed="false">
      <c r="A34" s="218"/>
      <c r="B34" s="218"/>
    </row>
    <row r="35" customFormat="false" ht="12.75" hidden="false" customHeight="true" outlineLevel="0" collapsed="false">
      <c r="A35" s="218"/>
      <c r="B35" s="218"/>
    </row>
    <row r="36" customFormat="false" ht="12.75" hidden="false" customHeight="true" outlineLevel="0" collapsed="false">
      <c r="A36" s="218"/>
      <c r="B36" s="218"/>
    </row>
    <row r="37" customFormat="false" ht="12.75" hidden="false" customHeight="true" outlineLevel="0" collapsed="false">
      <c r="A37" s="218"/>
      <c r="B37" s="218"/>
    </row>
    <row r="38" customFormat="false" ht="12.75" hidden="false" customHeight="true" outlineLevel="0" collapsed="false">
      <c r="A38" s="218"/>
      <c r="B38" s="218"/>
    </row>
    <row r="39" customFormat="false" ht="12.75" hidden="false" customHeight="true" outlineLevel="0" collapsed="false">
      <c r="A39" s="218"/>
      <c r="B39" s="218"/>
    </row>
    <row r="40" customFormat="false" ht="12.75" hidden="false" customHeight="true" outlineLevel="0" collapsed="false">
      <c r="A40" s="218"/>
      <c r="B40" s="218"/>
    </row>
    <row r="41" customFormat="false" ht="12.75" hidden="false" customHeight="true" outlineLevel="0" collapsed="false">
      <c r="A41" s="218"/>
      <c r="B41" s="218"/>
    </row>
    <row r="42" customFormat="false" ht="12.75" hidden="false" customHeight="true" outlineLevel="0" collapsed="false">
      <c r="A42" s="218"/>
      <c r="B42" s="218"/>
    </row>
    <row r="43" customFormat="false" ht="12.75" hidden="false" customHeight="true" outlineLevel="0" collapsed="false">
      <c r="A43" s="218"/>
      <c r="B43" s="218"/>
    </row>
    <row r="44" customFormat="false" ht="12.75" hidden="false" customHeight="true" outlineLevel="0" collapsed="false">
      <c r="A44" s="218"/>
      <c r="B44" s="218"/>
    </row>
    <row r="45" customFormat="false" ht="12.75" hidden="false" customHeight="true" outlineLevel="0" collapsed="false">
      <c r="A45" s="218"/>
      <c r="B45" s="218"/>
    </row>
    <row r="46" customFormat="false" ht="12.75" hidden="false" customHeight="true" outlineLevel="0" collapsed="false">
      <c r="A46" s="218"/>
      <c r="B46" s="218"/>
    </row>
    <row r="47" customFormat="false" ht="12.75" hidden="false" customHeight="true" outlineLevel="0" collapsed="false">
      <c r="A47" s="218"/>
      <c r="B47" s="218"/>
    </row>
    <row r="48" customFormat="false" ht="12.75" hidden="false" customHeight="true" outlineLevel="0" collapsed="false">
      <c r="A48" s="218"/>
      <c r="B48" s="218"/>
    </row>
    <row r="49" customFormat="false" ht="12.75" hidden="false" customHeight="true" outlineLevel="0" collapsed="false">
      <c r="A49" s="218"/>
      <c r="B49" s="218"/>
    </row>
    <row r="50" customFormat="false" ht="12.75" hidden="false" customHeight="true" outlineLevel="0" collapsed="false">
      <c r="A50" s="218"/>
      <c r="B50" s="218"/>
    </row>
    <row r="51" customFormat="false" ht="12.75" hidden="false" customHeight="true" outlineLevel="0" collapsed="false">
      <c r="A51" s="218"/>
      <c r="B51" s="218"/>
    </row>
    <row r="52" customFormat="false" ht="12.75" hidden="false" customHeight="true" outlineLevel="0" collapsed="false">
      <c r="A52" s="218"/>
      <c r="B52" s="218"/>
    </row>
    <row r="53" customFormat="false" ht="12.75" hidden="false" customHeight="true" outlineLevel="0" collapsed="false">
      <c r="A53" s="218"/>
      <c r="B53" s="218"/>
    </row>
    <row r="54" customFormat="false" ht="12.75" hidden="false" customHeight="true" outlineLevel="0" collapsed="false">
      <c r="A54" s="218"/>
      <c r="B54" s="218"/>
    </row>
    <row r="55" customFormat="false" ht="12.75" hidden="false" customHeight="true" outlineLevel="0" collapsed="false">
      <c r="A55" s="218"/>
      <c r="B55" s="218"/>
    </row>
    <row r="56" customFormat="false" ht="12.75" hidden="false" customHeight="true" outlineLevel="0" collapsed="false">
      <c r="A56" s="218"/>
      <c r="B56" s="218"/>
    </row>
    <row r="57" customFormat="false" ht="12.75" hidden="false" customHeight="true" outlineLevel="0" collapsed="false">
      <c r="A57" s="218"/>
      <c r="B57" s="218"/>
    </row>
    <row r="58" customFormat="false" ht="12.75" hidden="false" customHeight="true" outlineLevel="0" collapsed="false">
      <c r="A58" s="218"/>
      <c r="B58" s="218"/>
    </row>
    <row r="59" customFormat="false" ht="12.75" hidden="false" customHeight="true" outlineLevel="0" collapsed="false">
      <c r="A59" s="218"/>
      <c r="B59" s="218"/>
    </row>
    <row r="60" customFormat="false" ht="12.75" hidden="false" customHeight="true" outlineLevel="0" collapsed="false">
      <c r="A60" s="218"/>
      <c r="B60" s="218"/>
    </row>
    <row r="61" customFormat="false" ht="12.75" hidden="false" customHeight="true" outlineLevel="0" collapsed="false">
      <c r="A61" s="218"/>
      <c r="B61" s="218"/>
    </row>
    <row r="62" customFormat="false" ht="12.75" hidden="false" customHeight="true" outlineLevel="0" collapsed="false">
      <c r="A62" s="218"/>
      <c r="B62" s="218"/>
    </row>
    <row r="63" customFormat="false" ht="12.75" hidden="false" customHeight="true" outlineLevel="0" collapsed="false">
      <c r="A63" s="218"/>
      <c r="B63" s="218"/>
    </row>
    <row r="64" customFormat="false" ht="12.75" hidden="false" customHeight="true" outlineLevel="0" collapsed="false">
      <c r="A64" s="218"/>
      <c r="B64" s="218"/>
    </row>
    <row r="65" customFormat="false" ht="12.75" hidden="false" customHeight="true" outlineLevel="0" collapsed="false">
      <c r="A65" s="218"/>
      <c r="B65" s="218"/>
    </row>
    <row r="66" customFormat="false" ht="12.75" hidden="false" customHeight="true" outlineLevel="0" collapsed="false">
      <c r="A66" s="218"/>
      <c r="B66" s="218"/>
    </row>
    <row r="67" customFormat="false" ht="12.75" hidden="false" customHeight="true" outlineLevel="0" collapsed="false">
      <c r="A67" s="218"/>
      <c r="B67" s="218"/>
    </row>
    <row r="68" customFormat="false" ht="12.75" hidden="false" customHeight="true" outlineLevel="0" collapsed="false">
      <c r="A68" s="218"/>
      <c r="B68" s="218"/>
    </row>
    <row r="69" customFormat="false" ht="12.75" hidden="false" customHeight="true" outlineLevel="0" collapsed="false">
      <c r="A69" s="218"/>
      <c r="B69" s="218"/>
    </row>
    <row r="70" customFormat="false" ht="12.75" hidden="false" customHeight="true" outlineLevel="0" collapsed="false">
      <c r="A70" s="218"/>
      <c r="B70" s="218"/>
    </row>
    <row r="71" customFormat="false" ht="12.75" hidden="false" customHeight="true" outlineLevel="0" collapsed="false">
      <c r="A71" s="218"/>
      <c r="B71" s="218"/>
    </row>
    <row r="72" customFormat="false" ht="12.75" hidden="false" customHeight="true" outlineLevel="0" collapsed="false">
      <c r="A72" s="218"/>
      <c r="B72" s="218"/>
    </row>
    <row r="73" customFormat="false" ht="12.75" hidden="false" customHeight="true" outlineLevel="0" collapsed="false">
      <c r="A73" s="218"/>
      <c r="B73" s="218"/>
    </row>
    <row r="74" customFormat="false" ht="12.75" hidden="false" customHeight="true" outlineLevel="0" collapsed="false">
      <c r="A74" s="218"/>
      <c r="B74" s="218"/>
    </row>
    <row r="75" customFormat="false" ht="12.75" hidden="false" customHeight="true" outlineLevel="0" collapsed="false">
      <c r="A75" s="218"/>
      <c r="B75" s="218"/>
    </row>
    <row r="76" customFormat="false" ht="12.75" hidden="false" customHeight="true" outlineLevel="0" collapsed="false">
      <c r="A76" s="218"/>
      <c r="B76" s="218"/>
    </row>
    <row r="77" customFormat="false" ht="12.75" hidden="false" customHeight="true" outlineLevel="0" collapsed="false">
      <c r="A77" s="218"/>
      <c r="B77" s="218"/>
    </row>
    <row r="78" customFormat="false" ht="12.75" hidden="false" customHeight="true" outlineLevel="0" collapsed="false">
      <c r="A78" s="218"/>
      <c r="B78" s="218"/>
    </row>
    <row r="79" customFormat="false" ht="12.75" hidden="false" customHeight="true" outlineLevel="0" collapsed="false">
      <c r="A79" s="218"/>
      <c r="B79" s="218"/>
    </row>
    <row r="80" customFormat="false" ht="12.75" hidden="false" customHeight="true" outlineLevel="0" collapsed="false">
      <c r="A80" s="218"/>
      <c r="B80" s="218"/>
    </row>
    <row r="81" customFormat="false" ht="12.75" hidden="false" customHeight="true" outlineLevel="0" collapsed="false">
      <c r="A81" s="218"/>
      <c r="B81" s="218"/>
    </row>
    <row r="82" customFormat="false" ht="12.75" hidden="false" customHeight="true" outlineLevel="0" collapsed="false">
      <c r="A82" s="218"/>
      <c r="B82" s="218"/>
    </row>
    <row r="83" customFormat="false" ht="12.75" hidden="false" customHeight="true" outlineLevel="0" collapsed="false">
      <c r="A83" s="218"/>
      <c r="B83" s="218"/>
    </row>
    <row r="84" customFormat="false" ht="12.75" hidden="false" customHeight="true" outlineLevel="0" collapsed="false">
      <c r="A84" s="218"/>
      <c r="B84" s="218"/>
    </row>
    <row r="85" customFormat="false" ht="12.75" hidden="false" customHeight="true" outlineLevel="0" collapsed="false">
      <c r="A85" s="218"/>
      <c r="B85" s="218"/>
    </row>
    <row r="86" customFormat="false" ht="12.75" hidden="false" customHeight="true" outlineLevel="0" collapsed="false">
      <c r="A86" s="218"/>
      <c r="B86" s="218"/>
    </row>
    <row r="87" customFormat="false" ht="12.75" hidden="false" customHeight="true" outlineLevel="0" collapsed="false">
      <c r="A87" s="218"/>
      <c r="B87" s="218"/>
    </row>
    <row r="88" customFormat="false" ht="12.75" hidden="false" customHeight="true" outlineLevel="0" collapsed="false">
      <c r="A88" s="218"/>
      <c r="B88" s="218"/>
    </row>
    <row r="89" customFormat="false" ht="12.75" hidden="false" customHeight="true" outlineLevel="0" collapsed="false">
      <c r="A89" s="218"/>
      <c r="B89" s="218"/>
    </row>
    <row r="90" customFormat="false" ht="12.75" hidden="false" customHeight="true" outlineLevel="0" collapsed="false">
      <c r="A90" s="218"/>
      <c r="B90" s="218"/>
    </row>
    <row r="91" customFormat="false" ht="12.75" hidden="false" customHeight="true" outlineLevel="0" collapsed="false">
      <c r="A91" s="218"/>
      <c r="B91" s="218"/>
    </row>
    <row r="92" customFormat="false" ht="12.75" hidden="false" customHeight="true" outlineLevel="0" collapsed="false">
      <c r="A92" s="218"/>
      <c r="B92" s="218"/>
    </row>
    <row r="93" customFormat="false" ht="12.75" hidden="false" customHeight="true" outlineLevel="0" collapsed="false">
      <c r="A93" s="218"/>
      <c r="B93" s="218"/>
    </row>
    <row r="94" customFormat="false" ht="12.75" hidden="false" customHeight="true" outlineLevel="0" collapsed="false">
      <c r="A94" s="218"/>
      <c r="B94" s="218"/>
    </row>
    <row r="95" customFormat="false" ht="12.75" hidden="false" customHeight="true" outlineLevel="0" collapsed="false">
      <c r="A95" s="218"/>
      <c r="B95" s="218"/>
    </row>
    <row r="96" customFormat="false" ht="12.75" hidden="false" customHeight="true" outlineLevel="0" collapsed="false">
      <c r="A96" s="218"/>
      <c r="B96" s="218"/>
    </row>
    <row r="97" customFormat="false" ht="12.75" hidden="false" customHeight="true" outlineLevel="0" collapsed="false">
      <c r="A97" s="218"/>
      <c r="B97" s="218"/>
    </row>
    <row r="98" customFormat="false" ht="12.75" hidden="false" customHeight="true" outlineLevel="0" collapsed="false">
      <c r="A98" s="218"/>
      <c r="B98" s="218"/>
    </row>
    <row r="99" customFormat="false" ht="12.75" hidden="false" customHeight="true" outlineLevel="0" collapsed="false">
      <c r="A99" s="218"/>
      <c r="B99" s="218"/>
    </row>
    <row r="100" customFormat="false" ht="12.75" hidden="false" customHeight="true" outlineLevel="0" collapsed="false">
      <c r="A100" s="218"/>
      <c r="B100" s="218"/>
    </row>
    <row r="101" customFormat="false" ht="12.75" hidden="false" customHeight="true" outlineLevel="0" collapsed="false">
      <c r="A101" s="218"/>
      <c r="B101" s="218"/>
    </row>
    <row r="102" customFormat="false" ht="12.75" hidden="false" customHeight="true" outlineLevel="0" collapsed="false">
      <c r="A102" s="218"/>
      <c r="B102" s="218"/>
    </row>
    <row r="103" customFormat="false" ht="12.75" hidden="false" customHeight="true" outlineLevel="0" collapsed="false">
      <c r="A103" s="218"/>
      <c r="B103" s="218"/>
    </row>
    <row r="104" customFormat="false" ht="12.75" hidden="false" customHeight="true" outlineLevel="0" collapsed="false">
      <c r="A104" s="218"/>
      <c r="B104" s="218"/>
    </row>
    <row r="105" customFormat="false" ht="12.75" hidden="false" customHeight="true" outlineLevel="0" collapsed="false">
      <c r="A105" s="218"/>
      <c r="B105" s="218"/>
    </row>
    <row r="106" customFormat="false" ht="12.75" hidden="false" customHeight="true" outlineLevel="0" collapsed="false">
      <c r="A106" s="218"/>
      <c r="B106" s="218"/>
    </row>
    <row r="107" customFormat="false" ht="12.75" hidden="false" customHeight="true" outlineLevel="0" collapsed="false">
      <c r="A107" s="218"/>
      <c r="B107" s="218"/>
    </row>
    <row r="108" customFormat="false" ht="12.75" hidden="false" customHeight="true" outlineLevel="0" collapsed="false">
      <c r="A108" s="218"/>
      <c r="B108" s="218"/>
    </row>
    <row r="109" customFormat="false" ht="12.75" hidden="false" customHeight="true" outlineLevel="0" collapsed="false">
      <c r="A109" s="218"/>
      <c r="B109" s="218"/>
    </row>
    <row r="110" customFormat="false" ht="12.75" hidden="false" customHeight="true" outlineLevel="0" collapsed="false">
      <c r="A110" s="218"/>
      <c r="B110" s="218"/>
    </row>
    <row r="111" customFormat="false" ht="12.75" hidden="false" customHeight="true" outlineLevel="0" collapsed="false">
      <c r="A111" s="218"/>
      <c r="B111" s="218"/>
    </row>
    <row r="112" customFormat="false" ht="12.75" hidden="false" customHeight="true" outlineLevel="0" collapsed="false">
      <c r="A112" s="218"/>
      <c r="B112" s="218"/>
    </row>
    <row r="113" customFormat="false" ht="12.75" hidden="false" customHeight="true" outlineLevel="0" collapsed="false">
      <c r="A113" s="218"/>
      <c r="B113" s="218"/>
    </row>
    <row r="114" customFormat="false" ht="12.75" hidden="false" customHeight="true" outlineLevel="0" collapsed="false">
      <c r="A114" s="218"/>
      <c r="B114" s="218"/>
    </row>
    <row r="115" customFormat="false" ht="12.75" hidden="false" customHeight="true" outlineLevel="0" collapsed="false">
      <c r="A115" s="218"/>
      <c r="B115" s="218"/>
    </row>
    <row r="116" customFormat="false" ht="12.75" hidden="false" customHeight="true" outlineLevel="0" collapsed="false">
      <c r="A116" s="218"/>
      <c r="B116" s="218"/>
    </row>
    <row r="117" customFormat="false" ht="12.75" hidden="false" customHeight="true" outlineLevel="0" collapsed="false">
      <c r="A117" s="218"/>
      <c r="B117" s="218"/>
    </row>
    <row r="118" customFormat="false" ht="12.75" hidden="false" customHeight="true" outlineLevel="0" collapsed="false">
      <c r="A118" s="218"/>
      <c r="B118" s="218"/>
    </row>
    <row r="119" customFormat="false" ht="12.75" hidden="false" customHeight="true" outlineLevel="0" collapsed="false">
      <c r="A119" s="218"/>
      <c r="B119" s="218"/>
    </row>
    <row r="120" customFormat="false" ht="12.75" hidden="false" customHeight="true" outlineLevel="0" collapsed="false">
      <c r="A120" s="218"/>
      <c r="B120" s="218"/>
    </row>
    <row r="121" customFormat="false" ht="12.75" hidden="false" customHeight="true" outlineLevel="0" collapsed="false">
      <c r="A121" s="218"/>
      <c r="B121" s="218"/>
    </row>
    <row r="122" customFormat="false" ht="12.75" hidden="false" customHeight="true" outlineLevel="0" collapsed="false">
      <c r="A122" s="218"/>
      <c r="B122" s="218"/>
    </row>
    <row r="123" customFormat="false" ht="12.75" hidden="false" customHeight="true" outlineLevel="0" collapsed="false">
      <c r="A123" s="218"/>
      <c r="B123" s="218"/>
    </row>
    <row r="124" customFormat="false" ht="12.75" hidden="false" customHeight="true" outlineLevel="0" collapsed="false">
      <c r="A124" s="218"/>
      <c r="B124" s="218"/>
    </row>
    <row r="125" customFormat="false" ht="12.75" hidden="false" customHeight="true" outlineLevel="0" collapsed="false">
      <c r="A125" s="218"/>
      <c r="B125" s="218"/>
    </row>
    <row r="126" customFormat="false" ht="12.75" hidden="false" customHeight="true" outlineLevel="0" collapsed="false">
      <c r="A126" s="218"/>
      <c r="B126" s="218"/>
    </row>
    <row r="127" customFormat="false" ht="12.75" hidden="false" customHeight="true" outlineLevel="0" collapsed="false">
      <c r="A127" s="218"/>
      <c r="B127" s="218"/>
    </row>
    <row r="128" customFormat="false" ht="12.75" hidden="false" customHeight="true" outlineLevel="0" collapsed="false">
      <c r="A128" s="218"/>
      <c r="B128" s="218"/>
    </row>
    <row r="129" customFormat="false" ht="12.75" hidden="false" customHeight="true" outlineLevel="0" collapsed="false">
      <c r="A129" s="218"/>
      <c r="B129" s="218"/>
    </row>
    <row r="130" customFormat="false" ht="12.75" hidden="false" customHeight="true" outlineLevel="0" collapsed="false">
      <c r="A130" s="218"/>
      <c r="B130" s="218"/>
    </row>
    <row r="131" customFormat="false" ht="12.75" hidden="false" customHeight="true" outlineLevel="0" collapsed="false">
      <c r="A131" s="218"/>
      <c r="B131" s="218"/>
    </row>
    <row r="132" customFormat="false" ht="12.75" hidden="false" customHeight="true" outlineLevel="0" collapsed="false">
      <c r="A132" s="218"/>
      <c r="B132" s="218"/>
    </row>
    <row r="133" customFormat="false" ht="12.75" hidden="false" customHeight="true" outlineLevel="0" collapsed="false">
      <c r="A133" s="218"/>
      <c r="B133" s="218"/>
    </row>
    <row r="134" customFormat="false" ht="12.75" hidden="false" customHeight="true" outlineLevel="0" collapsed="false">
      <c r="A134" s="218"/>
      <c r="B134" s="218"/>
    </row>
    <row r="135" customFormat="false" ht="12.75" hidden="false" customHeight="true" outlineLevel="0" collapsed="false">
      <c r="A135" s="218"/>
      <c r="B135" s="218"/>
    </row>
    <row r="136" customFormat="false" ht="12.75" hidden="false" customHeight="true" outlineLevel="0" collapsed="false">
      <c r="A136" s="218"/>
      <c r="B136" s="218"/>
    </row>
    <row r="137" customFormat="false" ht="12.75" hidden="false" customHeight="true" outlineLevel="0" collapsed="false">
      <c r="A137" s="218"/>
      <c r="B137" s="218"/>
    </row>
    <row r="138" customFormat="false" ht="12.75" hidden="false" customHeight="true" outlineLevel="0" collapsed="false">
      <c r="A138" s="218"/>
      <c r="B138" s="218"/>
    </row>
    <row r="139" customFormat="false" ht="12.75" hidden="false" customHeight="true" outlineLevel="0" collapsed="false">
      <c r="A139" s="218"/>
      <c r="B139" s="218"/>
    </row>
    <row r="140" customFormat="false" ht="12.75" hidden="false" customHeight="true" outlineLevel="0" collapsed="false">
      <c r="A140" s="218"/>
      <c r="B140" s="218"/>
    </row>
    <row r="141" customFormat="false" ht="12.75" hidden="false" customHeight="true" outlineLevel="0" collapsed="false">
      <c r="A141" s="218"/>
      <c r="B141" s="218"/>
    </row>
    <row r="142" customFormat="false" ht="12.75" hidden="false" customHeight="true" outlineLevel="0" collapsed="false">
      <c r="A142" s="218"/>
      <c r="B142" s="218"/>
    </row>
    <row r="143" customFormat="false" ht="12.75" hidden="false" customHeight="true" outlineLevel="0" collapsed="false">
      <c r="A143" s="218"/>
      <c r="B143" s="218"/>
    </row>
    <row r="144" customFormat="false" ht="12.75" hidden="false" customHeight="true" outlineLevel="0" collapsed="false">
      <c r="A144" s="218"/>
      <c r="B144" s="218"/>
    </row>
    <row r="145" customFormat="false" ht="12.75" hidden="false" customHeight="true" outlineLevel="0" collapsed="false">
      <c r="A145" s="218"/>
      <c r="B145" s="218"/>
    </row>
    <row r="146" customFormat="false" ht="12.75" hidden="false" customHeight="true" outlineLevel="0" collapsed="false">
      <c r="A146" s="218"/>
      <c r="B146" s="218"/>
    </row>
    <row r="147" customFormat="false" ht="12.75" hidden="false" customHeight="true" outlineLevel="0" collapsed="false">
      <c r="A147" s="218"/>
      <c r="B147" s="218"/>
    </row>
    <row r="148" customFormat="false" ht="12.75" hidden="false" customHeight="true" outlineLevel="0" collapsed="false">
      <c r="A148" s="218"/>
      <c r="B148" s="218"/>
    </row>
    <row r="149" customFormat="false" ht="12.75" hidden="false" customHeight="true" outlineLevel="0" collapsed="false">
      <c r="A149" s="218"/>
      <c r="B149" s="218"/>
    </row>
    <row r="150" customFormat="false" ht="12.75" hidden="false" customHeight="true" outlineLevel="0" collapsed="false">
      <c r="A150" s="218"/>
      <c r="B150" s="218"/>
    </row>
    <row r="151" customFormat="false" ht="12.75" hidden="false" customHeight="true" outlineLevel="0" collapsed="false">
      <c r="A151" s="218"/>
      <c r="B151" s="218"/>
    </row>
    <row r="152" customFormat="false" ht="12.75" hidden="false" customHeight="true" outlineLevel="0" collapsed="false">
      <c r="A152" s="218"/>
      <c r="B152" s="218"/>
    </row>
    <row r="153" customFormat="false" ht="12.75" hidden="false" customHeight="true" outlineLevel="0" collapsed="false">
      <c r="A153" s="218"/>
      <c r="B153" s="218"/>
    </row>
    <row r="154" customFormat="false" ht="12.75" hidden="false" customHeight="true" outlineLevel="0" collapsed="false">
      <c r="A154" s="218"/>
      <c r="B154" s="218"/>
    </row>
    <row r="155" customFormat="false" ht="12.75" hidden="false" customHeight="true" outlineLevel="0" collapsed="false">
      <c r="A155" s="218"/>
      <c r="B155" s="218"/>
    </row>
    <row r="156" customFormat="false" ht="12.75" hidden="false" customHeight="true" outlineLevel="0" collapsed="false">
      <c r="A156" s="218"/>
      <c r="B156" s="218"/>
    </row>
    <row r="157" customFormat="false" ht="12.75" hidden="false" customHeight="true" outlineLevel="0" collapsed="false">
      <c r="A157" s="218"/>
      <c r="B157" s="218"/>
    </row>
    <row r="158" customFormat="false" ht="12.75" hidden="false" customHeight="true" outlineLevel="0" collapsed="false">
      <c r="A158" s="218"/>
      <c r="B158" s="218"/>
    </row>
    <row r="159" customFormat="false" ht="12.75" hidden="false" customHeight="true" outlineLevel="0" collapsed="false">
      <c r="A159" s="218"/>
      <c r="B159" s="218"/>
    </row>
    <row r="160" customFormat="false" ht="12.75" hidden="false" customHeight="true" outlineLevel="0" collapsed="false">
      <c r="A160" s="218"/>
      <c r="B160" s="218"/>
    </row>
    <row r="161" customFormat="false" ht="12.75" hidden="false" customHeight="true" outlineLevel="0" collapsed="false">
      <c r="A161" s="218"/>
      <c r="B161" s="218"/>
    </row>
    <row r="162" customFormat="false" ht="12.75" hidden="false" customHeight="true" outlineLevel="0" collapsed="false">
      <c r="A162" s="218"/>
      <c r="B162" s="218"/>
    </row>
    <row r="163" customFormat="false" ht="12.75" hidden="false" customHeight="true" outlineLevel="0" collapsed="false">
      <c r="A163" s="218"/>
      <c r="B163" s="218"/>
    </row>
    <row r="164" customFormat="false" ht="12.75" hidden="false" customHeight="true" outlineLevel="0" collapsed="false">
      <c r="A164" s="218"/>
      <c r="B164" s="218"/>
    </row>
    <row r="165" customFormat="false" ht="12.75" hidden="false" customHeight="true" outlineLevel="0" collapsed="false">
      <c r="A165" s="218"/>
      <c r="B165" s="218"/>
    </row>
    <row r="166" customFormat="false" ht="12.75" hidden="false" customHeight="true" outlineLevel="0" collapsed="false">
      <c r="A166" s="218"/>
      <c r="B166" s="218"/>
    </row>
    <row r="167" customFormat="false" ht="12.75" hidden="false" customHeight="true" outlineLevel="0" collapsed="false">
      <c r="A167" s="218"/>
      <c r="B167" s="218"/>
    </row>
    <row r="168" customFormat="false" ht="12.75" hidden="false" customHeight="true" outlineLevel="0" collapsed="false">
      <c r="A168" s="218"/>
      <c r="B168" s="218"/>
    </row>
    <row r="169" customFormat="false" ht="12.75" hidden="false" customHeight="true" outlineLevel="0" collapsed="false">
      <c r="A169" s="218"/>
      <c r="B169" s="218"/>
    </row>
    <row r="170" customFormat="false" ht="12.75" hidden="false" customHeight="true" outlineLevel="0" collapsed="false">
      <c r="A170" s="218"/>
      <c r="B170" s="218"/>
    </row>
    <row r="171" customFormat="false" ht="12.75" hidden="false" customHeight="true" outlineLevel="0" collapsed="false">
      <c r="A171" s="218"/>
      <c r="B171" s="218"/>
    </row>
    <row r="172" customFormat="false" ht="12.75" hidden="false" customHeight="true" outlineLevel="0" collapsed="false">
      <c r="A172" s="218"/>
      <c r="B172" s="218"/>
    </row>
    <row r="173" customFormat="false" ht="12.75" hidden="false" customHeight="true" outlineLevel="0" collapsed="false">
      <c r="A173" s="218"/>
      <c r="B173" s="218"/>
    </row>
    <row r="174" customFormat="false" ht="12.75" hidden="false" customHeight="true" outlineLevel="0" collapsed="false">
      <c r="A174" s="218"/>
      <c r="B174" s="218"/>
    </row>
    <row r="175" customFormat="false" ht="12.75" hidden="false" customHeight="true" outlineLevel="0" collapsed="false">
      <c r="A175" s="218"/>
      <c r="B175" s="218"/>
    </row>
    <row r="176" customFormat="false" ht="12.75" hidden="false" customHeight="true" outlineLevel="0" collapsed="false">
      <c r="A176" s="218"/>
      <c r="B176" s="218"/>
    </row>
    <row r="177" customFormat="false" ht="12.75" hidden="false" customHeight="true" outlineLevel="0" collapsed="false">
      <c r="A177" s="218"/>
      <c r="B177" s="218"/>
    </row>
    <row r="178" customFormat="false" ht="12.75" hidden="false" customHeight="true" outlineLevel="0" collapsed="false">
      <c r="A178" s="218"/>
      <c r="B178" s="218"/>
    </row>
    <row r="179" customFormat="false" ht="12.75" hidden="false" customHeight="true" outlineLevel="0" collapsed="false">
      <c r="A179" s="218"/>
      <c r="B179" s="218"/>
    </row>
    <row r="180" customFormat="false" ht="12.75" hidden="false" customHeight="true" outlineLevel="0" collapsed="false">
      <c r="A180" s="218"/>
      <c r="B180" s="218"/>
    </row>
    <row r="181" customFormat="false" ht="12.75" hidden="false" customHeight="true" outlineLevel="0" collapsed="false">
      <c r="A181" s="218"/>
      <c r="B181" s="218"/>
    </row>
    <row r="182" customFormat="false" ht="12.75" hidden="false" customHeight="true" outlineLevel="0" collapsed="false">
      <c r="A182" s="218"/>
      <c r="B182" s="218"/>
    </row>
    <row r="183" customFormat="false" ht="12.75" hidden="false" customHeight="true" outlineLevel="0" collapsed="false">
      <c r="A183" s="218"/>
      <c r="B183" s="218"/>
    </row>
    <row r="184" customFormat="false" ht="12.75" hidden="false" customHeight="true" outlineLevel="0" collapsed="false">
      <c r="A184" s="218"/>
      <c r="B184" s="218"/>
    </row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</sheetData>
  <mergeCells count="1">
    <mergeCell ref="A1:F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3" min="3" style="0" width="16.71"/>
    <col collapsed="false" customWidth="true" hidden="false" outlineLevel="0" max="4" min="4" style="0" width="18"/>
    <col collapsed="false" customWidth="true" hidden="false" outlineLevel="0" max="5" min="5" style="0" width="17.86"/>
    <col collapsed="false" customWidth="true" hidden="false" outlineLevel="0" max="6" min="6" style="0" width="16.14"/>
    <col collapsed="false" customWidth="true" hidden="false" outlineLevel="0" max="7" min="7" style="0" width="17"/>
    <col collapsed="false" customWidth="true" hidden="false" outlineLevel="0" max="8" min="8" style="0" width="15.58"/>
    <col collapsed="false" customWidth="true" hidden="false" outlineLevel="0" max="9" min="9" style="0" width="15.86"/>
    <col collapsed="false" customWidth="true" hidden="false" outlineLevel="0" max="10" min="10" style="0" width="4.86"/>
    <col collapsed="false" customWidth="true" hidden="false" outlineLevel="0" max="11" min="11" style="0" width="4.29"/>
    <col collapsed="false" customWidth="true" hidden="false" outlineLevel="0" max="12" min="12" style="0" width="15"/>
    <col collapsed="false" customWidth="false" hidden="true" outlineLevel="0" max="21" min="14" style="0" width="14.43"/>
  </cols>
  <sheetData>
    <row r="1" customFormat="false" ht="15" hidden="false" customHeight="false" outlineLevel="0" collapsed="false">
      <c r="A1" s="219" t="s">
        <v>187</v>
      </c>
      <c r="B1" s="219"/>
      <c r="C1" s="219"/>
      <c r="D1" s="219"/>
      <c r="E1" s="219"/>
      <c r="F1" s="219"/>
      <c r="G1" s="219"/>
      <c r="H1" s="219"/>
      <c r="I1" s="219"/>
    </row>
    <row r="2" customFormat="false" ht="14.25" hidden="false" customHeight="true" outlineLevel="0" collapsed="false">
      <c r="A2" s="219"/>
      <c r="B2" s="220"/>
      <c r="C2" s="221" t="s">
        <v>188</v>
      </c>
      <c r="D2" s="222" t="s">
        <v>189</v>
      </c>
      <c r="E2" s="223" t="s">
        <v>190</v>
      </c>
      <c r="F2" s="223" t="s">
        <v>191</v>
      </c>
      <c r="G2" s="223" t="s">
        <v>192</v>
      </c>
      <c r="H2" s="223" t="s">
        <v>193</v>
      </c>
      <c r="I2" s="221" t="s">
        <v>194</v>
      </c>
    </row>
    <row r="3" customFormat="false" ht="14.25" hidden="false" customHeight="true" outlineLevel="0" collapsed="false">
      <c r="A3" s="224" t="s">
        <v>195</v>
      </c>
      <c r="B3" s="225" t="n">
        <v>1</v>
      </c>
      <c r="C3" s="226" t="s">
        <v>196</v>
      </c>
      <c r="D3" s="208"/>
      <c r="E3" s="226" t="s">
        <v>197</v>
      </c>
      <c r="F3" s="226" t="s">
        <v>151</v>
      </c>
      <c r="G3" s="226" t="s">
        <v>198</v>
      </c>
      <c r="H3" s="226" t="s">
        <v>199</v>
      </c>
      <c r="I3" s="226" t="s">
        <v>200</v>
      </c>
      <c r="J3" s="227" t="n">
        <f aca="false">COUNTA(C3:I3)</f>
        <v>6</v>
      </c>
      <c r="K3" s="228" t="n">
        <v>1</v>
      </c>
    </row>
    <row r="4" customFormat="false" ht="14.25" hidden="false" customHeight="true" outlineLevel="0" collapsed="false">
      <c r="A4" s="229" t="s">
        <v>201</v>
      </c>
      <c r="B4" s="230" t="n">
        <v>2</v>
      </c>
      <c r="C4" s="226" t="s">
        <v>196</v>
      </c>
      <c r="D4" s="226" t="s">
        <v>199</v>
      </c>
      <c r="E4" s="226" t="s">
        <v>202</v>
      </c>
      <c r="F4" s="208" t="s">
        <v>203</v>
      </c>
      <c r="G4" s="226" t="s">
        <v>179</v>
      </c>
      <c r="H4" s="208" t="s">
        <v>204</v>
      </c>
      <c r="I4" s="226" t="s">
        <v>205</v>
      </c>
      <c r="J4" s="227" t="n">
        <f aca="false">COUNTA(C4:I4)</f>
        <v>7</v>
      </c>
      <c r="K4" s="228" t="n">
        <v>2</v>
      </c>
    </row>
    <row r="5" customFormat="false" ht="14.25" hidden="false" customHeight="true" outlineLevel="0" collapsed="false">
      <c r="A5" s="224" t="s">
        <v>206</v>
      </c>
      <c r="B5" s="225" t="n">
        <v>3</v>
      </c>
      <c r="C5" s="226" t="s">
        <v>196</v>
      </c>
      <c r="D5" s="226" t="s">
        <v>197</v>
      </c>
      <c r="E5" s="226" t="s">
        <v>207</v>
      </c>
      <c r="F5" s="226" t="s">
        <v>208</v>
      </c>
      <c r="G5" s="226" t="s">
        <v>209</v>
      </c>
      <c r="H5" s="226" t="s">
        <v>210</v>
      </c>
      <c r="I5" s="226" t="s">
        <v>211</v>
      </c>
      <c r="J5" s="227" t="n">
        <f aca="false">COUNTA(C5:I5)</f>
        <v>7</v>
      </c>
      <c r="K5" s="228" t="n">
        <v>3</v>
      </c>
    </row>
    <row r="6" customFormat="false" ht="14.25" hidden="false" customHeight="true" outlineLevel="0" collapsed="false">
      <c r="A6" s="229" t="s">
        <v>10</v>
      </c>
      <c r="B6" s="225" t="n">
        <v>4</v>
      </c>
      <c r="C6" s="226" t="s">
        <v>196</v>
      </c>
      <c r="D6" s="208" t="s">
        <v>99</v>
      </c>
      <c r="E6" s="226" t="s">
        <v>212</v>
      </c>
      <c r="F6" s="226" t="s">
        <v>151</v>
      </c>
      <c r="G6" s="226" t="s">
        <v>198</v>
      </c>
      <c r="H6" s="226" t="s">
        <v>199</v>
      </c>
      <c r="I6" s="226" t="s">
        <v>205</v>
      </c>
      <c r="J6" s="227" t="n">
        <f aca="false">COUNTA(C6:I6)</f>
        <v>7</v>
      </c>
      <c r="K6" s="228" t="n">
        <v>4</v>
      </c>
    </row>
    <row r="7" customFormat="false" ht="14.25" hidden="false" customHeight="true" outlineLevel="0" collapsed="false">
      <c r="A7" s="224" t="s">
        <v>213</v>
      </c>
      <c r="B7" s="230" t="n">
        <v>5</v>
      </c>
      <c r="C7" s="226" t="s">
        <v>196</v>
      </c>
      <c r="D7" s="226" t="s">
        <v>199</v>
      </c>
      <c r="E7" s="226" t="s">
        <v>99</v>
      </c>
      <c r="F7" s="208" t="s">
        <v>205</v>
      </c>
      <c r="G7" s="226" t="s">
        <v>179</v>
      </c>
      <c r="H7" s="208" t="s">
        <v>181</v>
      </c>
      <c r="I7" s="208" t="s">
        <v>203</v>
      </c>
      <c r="J7" s="227" t="n">
        <f aca="false">COUNTA(C7:I7)</f>
        <v>7</v>
      </c>
      <c r="K7" s="228" t="n">
        <v>5</v>
      </c>
    </row>
    <row r="8" customFormat="false" ht="14.25" hidden="false" customHeight="true" outlineLevel="0" collapsed="false">
      <c r="A8" s="224" t="s">
        <v>214</v>
      </c>
      <c r="B8" s="225" t="n">
        <v>6</v>
      </c>
      <c r="C8" s="226" t="s">
        <v>215</v>
      </c>
      <c r="D8" s="226" t="s">
        <v>149</v>
      </c>
      <c r="E8" s="226" t="s">
        <v>216</v>
      </c>
      <c r="F8" s="226" t="s">
        <v>212</v>
      </c>
      <c r="G8" s="226" t="s">
        <v>198</v>
      </c>
      <c r="H8" s="226" t="s">
        <v>197</v>
      </c>
      <c r="I8" s="226" t="s">
        <v>217</v>
      </c>
      <c r="J8" s="227" t="n">
        <f aca="false">COUNTA(C8:I8)</f>
        <v>7</v>
      </c>
      <c r="K8" s="228" t="n">
        <v>6</v>
      </c>
    </row>
    <row r="9" customFormat="false" ht="14.25" hidden="false" customHeight="true" outlineLevel="0" collapsed="false">
      <c r="A9" s="229" t="s">
        <v>218</v>
      </c>
      <c r="B9" s="225" t="n">
        <v>7</v>
      </c>
      <c r="C9" s="226" t="s">
        <v>215</v>
      </c>
      <c r="D9" s="208" t="s">
        <v>99</v>
      </c>
      <c r="E9" s="226" t="s">
        <v>219</v>
      </c>
      <c r="F9" s="226" t="s">
        <v>151</v>
      </c>
      <c r="G9" s="226" t="s">
        <v>198</v>
      </c>
      <c r="H9" s="226" t="s">
        <v>149</v>
      </c>
      <c r="I9" s="226" t="s">
        <v>220</v>
      </c>
      <c r="J9" s="227" t="n">
        <f aca="false">COUNTA(C9:I9)</f>
        <v>7</v>
      </c>
      <c r="K9" s="228" t="n">
        <v>7</v>
      </c>
    </row>
    <row r="10" customFormat="false" ht="14.25" hidden="false" customHeight="true" outlineLevel="0" collapsed="false">
      <c r="A10" s="224" t="s">
        <v>195</v>
      </c>
      <c r="B10" s="230" t="n">
        <v>8</v>
      </c>
      <c r="C10" s="226" t="s">
        <v>196</v>
      </c>
      <c r="D10" s="226" t="s">
        <v>199</v>
      </c>
      <c r="E10" s="226" t="s">
        <v>208</v>
      </c>
      <c r="F10" s="226" t="s">
        <v>212</v>
      </c>
      <c r="G10" s="226" t="s">
        <v>179</v>
      </c>
      <c r="H10" s="208" t="s">
        <v>181</v>
      </c>
      <c r="I10" s="208" t="s">
        <v>203</v>
      </c>
      <c r="J10" s="227" t="n">
        <f aca="false">COUNTA(C10:I10)</f>
        <v>7</v>
      </c>
      <c r="K10" s="228" t="n">
        <v>8</v>
      </c>
    </row>
    <row r="11" customFormat="false" ht="14.25" hidden="false" customHeight="true" outlineLevel="0" collapsed="false">
      <c r="A11" s="229" t="s">
        <v>201</v>
      </c>
      <c r="B11" s="225" t="n">
        <v>9</v>
      </c>
      <c r="C11" s="226" t="s">
        <v>196</v>
      </c>
      <c r="D11" s="226" t="s">
        <v>149</v>
      </c>
      <c r="E11" s="226" t="s">
        <v>210</v>
      </c>
      <c r="F11" s="226" t="s">
        <v>208</v>
      </c>
      <c r="G11" s="226" t="s">
        <v>209</v>
      </c>
      <c r="H11" s="226" t="s">
        <v>212</v>
      </c>
      <c r="I11" s="226" t="s">
        <v>221</v>
      </c>
      <c r="J11" s="227" t="n">
        <f aca="false">COUNTA(C11:I11)</f>
        <v>7</v>
      </c>
      <c r="K11" s="228" t="n">
        <v>9</v>
      </c>
    </row>
    <row r="12" customFormat="false" ht="14.25" hidden="false" customHeight="true" outlineLevel="0" collapsed="false">
      <c r="A12" s="229" t="s">
        <v>206</v>
      </c>
      <c r="B12" s="225" t="n">
        <v>10</v>
      </c>
      <c r="C12" s="226" t="s">
        <v>205</v>
      </c>
      <c r="D12" s="208" t="s">
        <v>99</v>
      </c>
      <c r="E12" s="226" t="s">
        <v>219</v>
      </c>
      <c r="F12" s="226" t="s">
        <v>151</v>
      </c>
      <c r="G12" s="226" t="s">
        <v>209</v>
      </c>
      <c r="H12" s="226" t="s">
        <v>217</v>
      </c>
      <c r="I12" s="226" t="s">
        <v>215</v>
      </c>
      <c r="J12" s="227" t="n">
        <f aca="false">COUNTA(C12:I12)</f>
        <v>7</v>
      </c>
      <c r="K12" s="228" t="n">
        <v>10</v>
      </c>
    </row>
    <row r="13" customFormat="false" ht="14.25" hidden="false" customHeight="true" outlineLevel="0" collapsed="false">
      <c r="A13" s="229" t="s">
        <v>10</v>
      </c>
      <c r="B13" s="230" t="n">
        <v>11</v>
      </c>
      <c r="C13" s="226" t="s">
        <v>196</v>
      </c>
      <c r="D13" s="226" t="s">
        <v>222</v>
      </c>
      <c r="E13" s="226" t="s">
        <v>210</v>
      </c>
      <c r="F13" s="226" t="s">
        <v>212</v>
      </c>
      <c r="G13" s="226" t="s">
        <v>179</v>
      </c>
      <c r="H13" s="208" t="s">
        <v>181</v>
      </c>
      <c r="I13" s="208" t="s">
        <v>203</v>
      </c>
      <c r="J13" s="227" t="n">
        <f aca="false">COUNTA(C13:I13)</f>
        <v>7</v>
      </c>
      <c r="K13" s="228" t="n">
        <v>11</v>
      </c>
    </row>
    <row r="14" customFormat="false" ht="14.25" hidden="false" customHeight="true" outlineLevel="0" collapsed="false">
      <c r="A14" s="229" t="s">
        <v>213</v>
      </c>
      <c r="B14" s="225" t="n">
        <v>12</v>
      </c>
      <c r="C14" s="226" t="s">
        <v>196</v>
      </c>
      <c r="D14" s="226" t="s">
        <v>149</v>
      </c>
      <c r="E14" s="226" t="s">
        <v>211</v>
      </c>
      <c r="F14" s="226" t="s">
        <v>204</v>
      </c>
      <c r="G14" s="226" t="s">
        <v>223</v>
      </c>
      <c r="H14" s="226" t="s">
        <v>210</v>
      </c>
      <c r="I14" s="226" t="s">
        <v>209</v>
      </c>
      <c r="J14" s="227" t="n">
        <f aca="false">COUNTA(C14:I14)</f>
        <v>7</v>
      </c>
      <c r="K14" s="228" t="n">
        <v>12</v>
      </c>
    </row>
    <row r="15" customFormat="false" ht="14.25" hidden="false" customHeight="true" outlineLevel="0" collapsed="false">
      <c r="A15" s="224" t="s">
        <v>214</v>
      </c>
      <c r="B15" s="225" t="n">
        <v>13</v>
      </c>
      <c r="C15" s="226" t="s">
        <v>200</v>
      </c>
      <c r="D15" s="208" t="s">
        <v>223</v>
      </c>
      <c r="E15" s="226" t="s">
        <v>216</v>
      </c>
      <c r="F15" s="226" t="s">
        <v>224</v>
      </c>
      <c r="G15" s="226" t="s">
        <v>151</v>
      </c>
      <c r="H15" s="226" t="s">
        <v>212</v>
      </c>
      <c r="I15" s="226" t="s">
        <v>217</v>
      </c>
      <c r="J15" s="227" t="n">
        <f aca="false">COUNTA(C15:I15)</f>
        <v>7</v>
      </c>
      <c r="K15" s="228" t="n">
        <v>13</v>
      </c>
    </row>
    <row r="16" customFormat="false" ht="14.25" hidden="false" customHeight="true" outlineLevel="0" collapsed="false">
      <c r="A16" s="229" t="s">
        <v>218</v>
      </c>
      <c r="B16" s="230" t="n">
        <v>14</v>
      </c>
      <c r="C16" s="226" t="s">
        <v>225</v>
      </c>
      <c r="D16" s="226" t="s">
        <v>224</v>
      </c>
      <c r="E16" s="226" t="s">
        <v>119</v>
      </c>
      <c r="F16" s="208" t="s">
        <v>222</v>
      </c>
      <c r="G16" s="226" t="s">
        <v>179</v>
      </c>
      <c r="H16" s="208" t="s">
        <v>181</v>
      </c>
      <c r="I16" s="208" t="s">
        <v>203</v>
      </c>
      <c r="J16" s="227" t="n">
        <f aca="false">COUNTA(C16:I16)</f>
        <v>7</v>
      </c>
      <c r="K16" s="228" t="n">
        <v>14</v>
      </c>
      <c r="L16" s="104" t="s">
        <v>226</v>
      </c>
    </row>
    <row r="17" customFormat="false" ht="14.25" hidden="false" customHeight="true" outlineLevel="0" collapsed="false">
      <c r="A17" s="224" t="s">
        <v>195</v>
      </c>
      <c r="B17" s="225" t="n">
        <v>15</v>
      </c>
      <c r="C17" s="226" t="s">
        <v>196</v>
      </c>
      <c r="D17" s="226" t="s">
        <v>197</v>
      </c>
      <c r="E17" s="226" t="s">
        <v>211</v>
      </c>
      <c r="F17" s="226" t="s">
        <v>208</v>
      </c>
      <c r="G17" s="226" t="s">
        <v>209</v>
      </c>
      <c r="H17" s="226" t="s">
        <v>220</v>
      </c>
      <c r="I17" s="226" t="s">
        <v>149</v>
      </c>
      <c r="J17" s="227" t="n">
        <f aca="false">COUNTA(C17:I17)</f>
        <v>7</v>
      </c>
      <c r="K17" s="228" t="n">
        <v>15</v>
      </c>
    </row>
    <row r="18" customFormat="false" ht="14.25" hidden="false" customHeight="true" outlineLevel="0" collapsed="false">
      <c r="A18" s="224" t="s">
        <v>201</v>
      </c>
      <c r="B18" s="225" t="n">
        <v>16</v>
      </c>
      <c r="C18" s="226" t="s">
        <v>208</v>
      </c>
      <c r="D18" s="208" t="s">
        <v>99</v>
      </c>
      <c r="E18" s="226" t="s">
        <v>227</v>
      </c>
      <c r="F18" s="226" t="s">
        <v>151</v>
      </c>
      <c r="G18" s="226" t="s">
        <v>209</v>
      </c>
      <c r="H18" s="226" t="s">
        <v>204</v>
      </c>
      <c r="I18" s="226" t="s">
        <v>228</v>
      </c>
      <c r="J18" s="227" t="n">
        <f aca="false">COUNTA(C18:I18)</f>
        <v>7</v>
      </c>
      <c r="K18" s="228" t="n">
        <v>16</v>
      </c>
    </row>
    <row r="19" customFormat="false" ht="14.25" hidden="false" customHeight="true" outlineLevel="0" collapsed="false">
      <c r="A19" s="224" t="s">
        <v>206</v>
      </c>
      <c r="B19" s="230" t="n">
        <v>17</v>
      </c>
      <c r="C19" s="226" t="s">
        <v>196</v>
      </c>
      <c r="D19" s="226" t="s">
        <v>225</v>
      </c>
      <c r="E19" s="226" t="s">
        <v>119</v>
      </c>
      <c r="F19" s="208" t="s">
        <v>219</v>
      </c>
      <c r="G19" s="226" t="s">
        <v>179</v>
      </c>
      <c r="H19" s="208" t="s">
        <v>181</v>
      </c>
      <c r="I19" s="226" t="s">
        <v>205</v>
      </c>
      <c r="J19" s="227" t="n">
        <f aca="false">COUNTA(C19:I19)</f>
        <v>7</v>
      </c>
      <c r="K19" s="228" t="n">
        <v>17</v>
      </c>
      <c r="L19" s="104" t="s">
        <v>226</v>
      </c>
    </row>
    <row r="20" customFormat="false" ht="14.25" hidden="false" customHeight="true" outlineLevel="0" collapsed="false">
      <c r="A20" s="224" t="s">
        <v>10</v>
      </c>
      <c r="B20" s="225" t="n">
        <v>18</v>
      </c>
      <c r="C20" s="226" t="s">
        <v>196</v>
      </c>
      <c r="D20" s="226" t="s">
        <v>149</v>
      </c>
      <c r="E20" s="226" t="s">
        <v>211</v>
      </c>
      <c r="F20" s="226" t="s">
        <v>208</v>
      </c>
      <c r="G20" s="226" t="s">
        <v>209</v>
      </c>
      <c r="H20" s="226" t="s">
        <v>223</v>
      </c>
      <c r="I20" s="226" t="s">
        <v>229</v>
      </c>
      <c r="J20" s="227" t="n">
        <f aca="false">COUNTA(C20:I20)</f>
        <v>7</v>
      </c>
      <c r="K20" s="228" t="n">
        <v>18</v>
      </c>
    </row>
    <row r="21" customFormat="false" ht="14.25" hidden="false" customHeight="true" outlineLevel="0" collapsed="false">
      <c r="A21" s="224" t="s">
        <v>213</v>
      </c>
      <c r="B21" s="225" t="n">
        <v>19</v>
      </c>
      <c r="C21" s="226" t="s">
        <v>196</v>
      </c>
      <c r="D21" s="208" t="s">
        <v>227</v>
      </c>
      <c r="E21" s="226" t="s">
        <v>220</v>
      </c>
      <c r="F21" s="226" t="s">
        <v>151</v>
      </c>
      <c r="G21" s="226" t="s">
        <v>198</v>
      </c>
      <c r="H21" s="226" t="s">
        <v>149</v>
      </c>
      <c r="I21" s="226" t="s">
        <v>228</v>
      </c>
      <c r="J21" s="227" t="n">
        <f aca="false">COUNTA(C21:I21)</f>
        <v>7</v>
      </c>
      <c r="K21" s="228" t="n">
        <v>19</v>
      </c>
    </row>
    <row r="22" customFormat="false" ht="14.25" hidden="false" customHeight="true" outlineLevel="0" collapsed="false">
      <c r="A22" s="224" t="s">
        <v>214</v>
      </c>
      <c r="B22" s="230" t="n">
        <v>20</v>
      </c>
      <c r="C22" s="226" t="s">
        <v>225</v>
      </c>
      <c r="D22" s="226" t="s">
        <v>219</v>
      </c>
      <c r="E22" s="226" t="s">
        <v>119</v>
      </c>
      <c r="F22" s="208" t="s">
        <v>198</v>
      </c>
      <c r="G22" s="226" t="s">
        <v>179</v>
      </c>
      <c r="H22" s="208" t="s">
        <v>181</v>
      </c>
      <c r="I22" s="208" t="s">
        <v>215</v>
      </c>
      <c r="J22" s="227" t="n">
        <f aca="false">COUNTA(C22:I22)</f>
        <v>7</v>
      </c>
      <c r="K22" s="228" t="n">
        <v>20</v>
      </c>
      <c r="L22" s="104" t="s">
        <v>226</v>
      </c>
    </row>
    <row r="23" customFormat="false" ht="14.25" hidden="false" customHeight="true" outlineLevel="0" collapsed="false">
      <c r="A23" s="224" t="s">
        <v>218</v>
      </c>
      <c r="B23" s="225" t="n">
        <v>21</v>
      </c>
      <c r="C23" s="226" t="s">
        <v>217</v>
      </c>
      <c r="D23" s="226" t="s">
        <v>149</v>
      </c>
      <c r="E23" s="226" t="s">
        <v>223</v>
      </c>
      <c r="F23" s="226" t="s">
        <v>210</v>
      </c>
      <c r="G23" s="226" t="s">
        <v>198</v>
      </c>
      <c r="H23" s="226" t="s">
        <v>224</v>
      </c>
      <c r="I23" s="226" t="s">
        <v>215</v>
      </c>
      <c r="J23" s="227" t="n">
        <f aca="false">COUNTA(C23:I23)</f>
        <v>7</v>
      </c>
      <c r="K23" s="228" t="n">
        <v>21</v>
      </c>
    </row>
    <row r="24" customFormat="false" ht="14.25" hidden="false" customHeight="true" outlineLevel="0" collapsed="false">
      <c r="A24" s="224" t="s">
        <v>195</v>
      </c>
      <c r="B24" s="225" t="n">
        <v>22</v>
      </c>
      <c r="C24" s="226" t="s">
        <v>196</v>
      </c>
      <c r="D24" s="208" t="s">
        <v>99</v>
      </c>
      <c r="E24" s="226" t="s">
        <v>212</v>
      </c>
      <c r="F24" s="226" t="s">
        <v>151</v>
      </c>
      <c r="G24" s="226" t="s">
        <v>209</v>
      </c>
      <c r="H24" s="226" t="s">
        <v>208</v>
      </c>
      <c r="I24" s="226" t="s">
        <v>220</v>
      </c>
      <c r="J24" s="227" t="n">
        <f aca="false">COUNTA(C24:I24)</f>
        <v>7</v>
      </c>
      <c r="K24" s="228" t="n">
        <v>22</v>
      </c>
    </row>
    <row r="25" customFormat="false" ht="14.25" hidden="false" customHeight="true" outlineLevel="0" collapsed="false">
      <c r="A25" s="224" t="s">
        <v>201</v>
      </c>
      <c r="B25" s="230" t="n">
        <v>23</v>
      </c>
      <c r="C25" s="208" t="s">
        <v>196</v>
      </c>
      <c r="D25" s="226" t="s">
        <v>225</v>
      </c>
      <c r="E25" s="226" t="s">
        <v>119</v>
      </c>
      <c r="F25" s="208" t="s">
        <v>203</v>
      </c>
      <c r="G25" s="226" t="s">
        <v>179</v>
      </c>
      <c r="H25" s="208" t="s">
        <v>181</v>
      </c>
      <c r="I25" s="208" t="s">
        <v>200</v>
      </c>
      <c r="J25" s="227" t="n">
        <f aca="false">COUNTA(C25:I25)</f>
        <v>7</v>
      </c>
      <c r="K25" s="228" t="n">
        <v>23</v>
      </c>
      <c r="L25" s="104" t="s">
        <v>226</v>
      </c>
    </row>
    <row r="26" customFormat="false" ht="14.25" hidden="false" customHeight="true" outlineLevel="0" collapsed="false">
      <c r="A26" s="224" t="s">
        <v>206</v>
      </c>
      <c r="B26" s="225" t="n">
        <v>24</v>
      </c>
      <c r="C26" s="226" t="s">
        <v>196</v>
      </c>
      <c r="D26" s="226" t="s">
        <v>149</v>
      </c>
      <c r="E26" s="226" t="s">
        <v>211</v>
      </c>
      <c r="F26" s="226" t="s">
        <v>230</v>
      </c>
      <c r="G26" s="226" t="s">
        <v>209</v>
      </c>
      <c r="H26" s="226" t="s">
        <v>205</v>
      </c>
      <c r="I26" s="226" t="s">
        <v>217</v>
      </c>
      <c r="J26" s="227" t="n">
        <f aca="false">COUNTA(C26:I26)</f>
        <v>7</v>
      </c>
      <c r="K26" s="228" t="n">
        <v>24</v>
      </c>
    </row>
    <row r="27" customFormat="false" ht="14.25" hidden="false" customHeight="true" outlineLevel="0" collapsed="false">
      <c r="A27" s="224" t="s">
        <v>10</v>
      </c>
      <c r="B27" s="225" t="n">
        <v>25</v>
      </c>
      <c r="C27" s="226" t="s">
        <v>215</v>
      </c>
      <c r="D27" s="208" t="s">
        <v>99</v>
      </c>
      <c r="E27" s="226" t="s">
        <v>220</v>
      </c>
      <c r="F27" s="226" t="s">
        <v>151</v>
      </c>
      <c r="G27" s="226" t="s">
        <v>198</v>
      </c>
      <c r="H27" s="226" t="s">
        <v>208</v>
      </c>
      <c r="I27" s="208" t="s">
        <v>203</v>
      </c>
      <c r="J27" s="227" t="n">
        <f aca="false">COUNTA(C27:I27)</f>
        <v>7</v>
      </c>
      <c r="K27" s="228" t="n">
        <v>25</v>
      </c>
    </row>
    <row r="28" customFormat="false" ht="14.25" hidden="false" customHeight="true" outlineLevel="0" collapsed="false">
      <c r="A28" s="224" t="s">
        <v>213</v>
      </c>
      <c r="B28" s="230" t="n">
        <v>26</v>
      </c>
      <c r="C28" s="226" t="s">
        <v>196</v>
      </c>
      <c r="D28" s="226" t="s">
        <v>225</v>
      </c>
      <c r="E28" s="226" t="s">
        <v>119</v>
      </c>
      <c r="F28" s="208" t="s">
        <v>210</v>
      </c>
      <c r="G28" s="226" t="s">
        <v>179</v>
      </c>
      <c r="H28" s="208" t="s">
        <v>224</v>
      </c>
      <c r="I28" s="226" t="s">
        <v>217</v>
      </c>
      <c r="J28" s="227" t="n">
        <f aca="false">COUNTA(C28:I28)</f>
        <v>7</v>
      </c>
      <c r="K28" s="228" t="n">
        <v>26</v>
      </c>
      <c r="L28" s="207" t="s">
        <v>231</v>
      </c>
      <c r="M28" s="207" t="s">
        <v>232</v>
      </c>
    </row>
    <row r="29" customFormat="false" ht="14.25" hidden="false" customHeight="true" outlineLevel="0" collapsed="false">
      <c r="A29" s="224" t="s">
        <v>214</v>
      </c>
      <c r="B29" s="225" t="n">
        <v>27</v>
      </c>
      <c r="C29" s="226" t="s">
        <v>217</v>
      </c>
      <c r="D29" s="226" t="s">
        <v>204</v>
      </c>
      <c r="E29" s="226" t="s">
        <v>197</v>
      </c>
      <c r="F29" s="226" t="s">
        <v>149</v>
      </c>
      <c r="G29" s="226" t="s">
        <v>224</v>
      </c>
      <c r="H29" s="226" t="s">
        <v>210</v>
      </c>
      <c r="I29" s="226" t="s">
        <v>198</v>
      </c>
      <c r="J29" s="227" t="n">
        <f aca="false">COUNTA(C29:I29)</f>
        <v>7</v>
      </c>
      <c r="K29" s="228" t="n">
        <v>27</v>
      </c>
      <c r="L29" s="207"/>
      <c r="M29" s="207"/>
    </row>
    <row r="30" customFormat="false" ht="14.25" hidden="false" customHeight="true" outlineLevel="0" collapsed="false">
      <c r="A30" s="224" t="s">
        <v>218</v>
      </c>
      <c r="B30" s="225" t="n">
        <v>28</v>
      </c>
      <c r="C30" s="226" t="s">
        <v>203</v>
      </c>
      <c r="D30" s="208" t="s">
        <v>224</v>
      </c>
      <c r="E30" s="226" t="s">
        <v>219</v>
      </c>
      <c r="F30" s="226" t="s">
        <v>151</v>
      </c>
      <c r="G30" s="226" t="s">
        <v>198</v>
      </c>
      <c r="H30" s="226" t="s">
        <v>149</v>
      </c>
      <c r="I30" s="226" t="s">
        <v>220</v>
      </c>
      <c r="J30" s="227" t="n">
        <f aca="false">COUNTA(C30:I30)</f>
        <v>7</v>
      </c>
      <c r="K30" s="228" t="n">
        <v>28</v>
      </c>
      <c r="L30" s="207" t="e">
        <f aca="false">I34-J34</f>
        <v>#VALUE!</v>
      </c>
      <c r="M30" s="207" t="e">
        <f aca="false">L30*6</f>
        <v>#VALUE!</v>
      </c>
    </row>
    <row r="31" customFormat="false" ht="14.25" hidden="false" customHeight="true" outlineLevel="0" collapsed="false">
      <c r="A31" s="224" t="s">
        <v>195</v>
      </c>
      <c r="B31" s="230" t="n">
        <v>29</v>
      </c>
      <c r="C31" s="208" t="s">
        <v>196</v>
      </c>
      <c r="D31" s="226" t="s">
        <v>225</v>
      </c>
      <c r="E31" s="226" t="s">
        <v>119</v>
      </c>
      <c r="F31" s="208" t="s">
        <v>203</v>
      </c>
      <c r="G31" s="226" t="s">
        <v>179</v>
      </c>
      <c r="H31" s="208" t="s">
        <v>181</v>
      </c>
      <c r="I31" s="226" t="s">
        <v>229</v>
      </c>
      <c r="J31" s="227" t="n">
        <f aca="false">COUNTA(C31:I31)</f>
        <v>7</v>
      </c>
      <c r="K31" s="228" t="n">
        <v>29</v>
      </c>
    </row>
    <row r="32" customFormat="false" ht="15" hidden="false" customHeight="false" outlineLevel="0" collapsed="false">
      <c r="A32" s="224" t="s">
        <v>201</v>
      </c>
      <c r="B32" s="225" t="n">
        <v>30</v>
      </c>
      <c r="C32" s="226" t="s">
        <v>196</v>
      </c>
      <c r="D32" s="226" t="s">
        <v>210</v>
      </c>
      <c r="E32" s="226" t="s">
        <v>211</v>
      </c>
      <c r="F32" s="226" t="s">
        <v>230</v>
      </c>
      <c r="G32" s="226" t="s">
        <v>209</v>
      </c>
      <c r="H32" s="226" t="s">
        <v>197</v>
      </c>
      <c r="I32" s="226" t="s">
        <v>228</v>
      </c>
      <c r="J32" s="227" t="n">
        <f aca="false">COUNTA(C32:I32)</f>
        <v>7</v>
      </c>
      <c r="K32" s="228" t="n">
        <v>30</v>
      </c>
    </row>
    <row r="33" customFormat="false" ht="14.25" hidden="false" customHeight="true" outlineLevel="0" collapsed="false">
      <c r="A33" s="224" t="s">
        <v>206</v>
      </c>
      <c r="B33" s="225" t="n">
        <v>31</v>
      </c>
      <c r="C33" s="226" t="s">
        <v>196</v>
      </c>
      <c r="D33" s="208" t="s">
        <v>99</v>
      </c>
      <c r="E33" s="226" t="s">
        <v>224</v>
      </c>
      <c r="F33" s="226" t="s">
        <v>151</v>
      </c>
      <c r="G33" s="226" t="s">
        <v>198</v>
      </c>
      <c r="H33" s="226" t="s">
        <v>179</v>
      </c>
      <c r="I33" s="226" t="s">
        <v>211</v>
      </c>
      <c r="J33" s="227" t="n">
        <f aca="false">COUNTA(C33:I33)</f>
        <v>7</v>
      </c>
      <c r="K33" s="228" t="n">
        <v>31</v>
      </c>
    </row>
    <row r="34" customFormat="false" ht="14.25" hidden="false" customHeight="true" outlineLevel="0" collapsed="false">
      <c r="A34" s="231" t="s">
        <v>10</v>
      </c>
      <c r="B34" s="232" t="n">
        <v>1</v>
      </c>
      <c r="C34" s="226" t="s">
        <v>225</v>
      </c>
      <c r="D34" s="226" t="s">
        <v>224</v>
      </c>
      <c r="E34" s="226" t="s">
        <v>233</v>
      </c>
      <c r="F34" s="208" t="s">
        <v>216</v>
      </c>
      <c r="G34" s="226" t="s">
        <v>179</v>
      </c>
      <c r="H34" s="208" t="s">
        <v>181</v>
      </c>
      <c r="I34" s="226" t="s">
        <v>119</v>
      </c>
      <c r="J34" s="227" t="n">
        <f aca="false">SUM(J3:J33)</f>
        <v>216</v>
      </c>
      <c r="K34" s="233" t="n">
        <v>1</v>
      </c>
    </row>
    <row r="35" customFormat="false" ht="14.25" hidden="false" customHeight="true" outlineLevel="0" collapsed="false">
      <c r="C35" s="234"/>
    </row>
    <row r="36" customFormat="false" ht="14.25" hidden="true" customHeight="true" outlineLevel="0" collapsed="false">
      <c r="C36" s="234"/>
    </row>
    <row r="37" customFormat="false" ht="14.25" hidden="true" customHeight="true" outlineLevel="0" collapsed="false">
      <c r="C37" s="234"/>
    </row>
    <row r="38" customFormat="false" ht="14.25" hidden="true" customHeight="true" outlineLevel="0" collapsed="false">
      <c r="C38" s="234"/>
    </row>
    <row r="39" customFormat="false" ht="14.25" hidden="true" customHeight="true" outlineLevel="0" collapsed="false">
      <c r="C39" s="234"/>
    </row>
    <row r="40" customFormat="false" ht="14.25" hidden="true" customHeight="true" outlineLevel="0" collapsed="false">
      <c r="C40" s="234"/>
    </row>
    <row r="41" customFormat="false" ht="14.25" hidden="true" customHeight="true" outlineLevel="0" collapsed="false">
      <c r="C41" s="234"/>
    </row>
    <row r="42" customFormat="false" ht="14.25" hidden="true" customHeight="true" outlineLevel="0" collapsed="false">
      <c r="C42" s="234"/>
    </row>
    <row r="43" customFormat="false" ht="14.25" hidden="true" customHeight="true" outlineLevel="0" collapsed="false">
      <c r="C43" s="234"/>
    </row>
    <row r="44" customFormat="false" ht="14.25" hidden="true" customHeight="true" outlineLevel="0" collapsed="false">
      <c r="C44" s="234"/>
    </row>
    <row r="45" customFormat="false" ht="14.25" hidden="true" customHeight="true" outlineLevel="0" collapsed="false">
      <c r="C45" s="234"/>
    </row>
    <row r="46" customFormat="false" ht="14.25" hidden="true" customHeight="true" outlineLevel="0" collapsed="false">
      <c r="C46" s="234"/>
    </row>
    <row r="47" customFormat="false" ht="14.25" hidden="true" customHeight="true" outlineLevel="0" collapsed="false">
      <c r="C47" s="234"/>
    </row>
    <row r="48" customFormat="false" ht="14.25" hidden="true" customHeight="true" outlineLevel="0" collapsed="false">
      <c r="C48" s="234"/>
    </row>
    <row r="49" customFormat="false" ht="14.25" hidden="true" customHeight="true" outlineLevel="0" collapsed="false">
      <c r="C49" s="234"/>
    </row>
    <row r="50" customFormat="false" ht="14.25" hidden="true" customHeight="true" outlineLevel="0" collapsed="false">
      <c r="C50" s="234"/>
    </row>
    <row r="51" customFormat="false" ht="14.25" hidden="true" customHeight="true" outlineLevel="0" collapsed="false">
      <c r="C51" s="234"/>
    </row>
    <row r="52" customFormat="false" ht="14.25" hidden="true" customHeight="true" outlineLevel="0" collapsed="false">
      <c r="C52" s="234"/>
    </row>
    <row r="53" customFormat="false" ht="14.25" hidden="true" customHeight="true" outlineLevel="0" collapsed="false">
      <c r="C53" s="234"/>
    </row>
    <row r="54" customFormat="false" ht="14.25" hidden="true" customHeight="true" outlineLevel="0" collapsed="false">
      <c r="C54" s="234"/>
    </row>
    <row r="55" customFormat="false" ht="14.25" hidden="true" customHeight="true" outlineLevel="0" collapsed="false">
      <c r="C55" s="234"/>
    </row>
    <row r="56" customFormat="false" ht="14.25" hidden="true" customHeight="true" outlineLevel="0" collapsed="false">
      <c r="C56" s="234"/>
    </row>
    <row r="57" customFormat="false" ht="14.25" hidden="true" customHeight="true" outlineLevel="0" collapsed="false">
      <c r="C57" s="234"/>
    </row>
    <row r="58" customFormat="false" ht="14.25" hidden="true" customHeight="true" outlineLevel="0" collapsed="false">
      <c r="C58" s="234"/>
    </row>
    <row r="59" customFormat="false" ht="14.25" hidden="true" customHeight="true" outlineLevel="0" collapsed="false">
      <c r="C59" s="234"/>
    </row>
    <row r="60" customFormat="false" ht="14.25" hidden="true" customHeight="true" outlineLevel="0" collapsed="false">
      <c r="C60" s="234"/>
    </row>
    <row r="61" customFormat="false" ht="14.25" hidden="true" customHeight="true" outlineLevel="0" collapsed="false">
      <c r="C61" s="234"/>
    </row>
    <row r="62" customFormat="false" ht="14.25" hidden="true" customHeight="true" outlineLevel="0" collapsed="false">
      <c r="C62" s="234"/>
    </row>
    <row r="63" customFormat="false" ht="14.25" hidden="true" customHeight="true" outlineLevel="0" collapsed="false">
      <c r="C63" s="234"/>
    </row>
    <row r="64" customFormat="false" ht="14.25" hidden="true" customHeight="true" outlineLevel="0" collapsed="false">
      <c r="C64" s="234"/>
    </row>
    <row r="65" customFormat="false" ht="14.25" hidden="true" customHeight="true" outlineLevel="0" collapsed="false">
      <c r="C65" s="234"/>
    </row>
    <row r="66" customFormat="false" ht="14.25" hidden="true" customHeight="true" outlineLevel="0" collapsed="false">
      <c r="C66" s="234"/>
    </row>
    <row r="67" customFormat="false" ht="14.25" hidden="true" customHeight="true" outlineLevel="0" collapsed="false">
      <c r="C67" s="234"/>
    </row>
    <row r="68" customFormat="false" ht="14.25" hidden="true" customHeight="true" outlineLevel="0" collapsed="false">
      <c r="C68" s="234"/>
    </row>
    <row r="69" customFormat="false" ht="14.25" hidden="true" customHeight="true" outlineLevel="0" collapsed="false">
      <c r="C69" s="234"/>
    </row>
    <row r="70" customFormat="false" ht="14.25" hidden="true" customHeight="true" outlineLevel="0" collapsed="false">
      <c r="C70" s="234"/>
    </row>
    <row r="71" customFormat="false" ht="14.25" hidden="true" customHeight="true" outlineLevel="0" collapsed="false">
      <c r="C71" s="234"/>
    </row>
    <row r="72" customFormat="false" ht="14.25" hidden="true" customHeight="true" outlineLevel="0" collapsed="false">
      <c r="C72" s="234"/>
    </row>
    <row r="73" customFormat="false" ht="14.25" hidden="true" customHeight="true" outlineLevel="0" collapsed="false">
      <c r="C73" s="234"/>
    </row>
    <row r="74" customFormat="false" ht="14.25" hidden="true" customHeight="true" outlineLevel="0" collapsed="false">
      <c r="C74" s="234"/>
    </row>
    <row r="75" customFormat="false" ht="14.25" hidden="true" customHeight="true" outlineLevel="0" collapsed="false">
      <c r="C75" s="234"/>
    </row>
    <row r="76" customFormat="false" ht="14.25" hidden="true" customHeight="true" outlineLevel="0" collapsed="false">
      <c r="C76" s="234"/>
    </row>
    <row r="77" customFormat="false" ht="14.25" hidden="true" customHeight="true" outlineLevel="0" collapsed="false">
      <c r="C77" s="234"/>
    </row>
    <row r="78" customFormat="false" ht="14.25" hidden="true" customHeight="true" outlineLevel="0" collapsed="false">
      <c r="C78" s="234"/>
    </row>
    <row r="79" customFormat="false" ht="14.25" hidden="true" customHeight="true" outlineLevel="0" collapsed="false">
      <c r="C79" s="234"/>
    </row>
    <row r="80" customFormat="false" ht="14.25" hidden="true" customHeight="true" outlineLevel="0" collapsed="false">
      <c r="C80" s="234"/>
    </row>
    <row r="81" customFormat="false" ht="14.25" hidden="true" customHeight="true" outlineLevel="0" collapsed="false">
      <c r="C81" s="234"/>
    </row>
    <row r="82" customFormat="false" ht="14.25" hidden="true" customHeight="true" outlineLevel="0" collapsed="false">
      <c r="C82" s="234"/>
    </row>
    <row r="83" customFormat="false" ht="14.25" hidden="true" customHeight="true" outlineLevel="0" collapsed="false">
      <c r="C83" s="234"/>
    </row>
    <row r="84" customFormat="false" ht="14.25" hidden="true" customHeight="true" outlineLevel="0" collapsed="false">
      <c r="C84" s="234"/>
    </row>
    <row r="85" customFormat="false" ht="14.25" hidden="true" customHeight="true" outlineLevel="0" collapsed="false">
      <c r="C85" s="234"/>
    </row>
    <row r="86" customFormat="false" ht="14.25" hidden="true" customHeight="true" outlineLevel="0" collapsed="false">
      <c r="C86" s="234"/>
    </row>
    <row r="87" customFormat="false" ht="14.25" hidden="true" customHeight="true" outlineLevel="0" collapsed="false">
      <c r="C87" s="234"/>
    </row>
    <row r="88" customFormat="false" ht="14.25" hidden="true" customHeight="true" outlineLevel="0" collapsed="false">
      <c r="C88" s="234"/>
    </row>
    <row r="89" customFormat="false" ht="14.25" hidden="true" customHeight="true" outlineLevel="0" collapsed="false">
      <c r="C89" s="234"/>
    </row>
    <row r="90" customFormat="false" ht="14.25" hidden="true" customHeight="true" outlineLevel="0" collapsed="false">
      <c r="C90" s="234"/>
    </row>
    <row r="91" customFormat="false" ht="14.25" hidden="true" customHeight="true" outlineLevel="0" collapsed="false">
      <c r="C91" s="234"/>
    </row>
    <row r="92" customFormat="false" ht="14.25" hidden="true" customHeight="true" outlineLevel="0" collapsed="false">
      <c r="C92" s="234"/>
    </row>
    <row r="93" customFormat="false" ht="14.25" hidden="true" customHeight="true" outlineLevel="0" collapsed="false">
      <c r="C93" s="234"/>
    </row>
    <row r="94" customFormat="false" ht="14.25" hidden="true" customHeight="true" outlineLevel="0" collapsed="false">
      <c r="C94" s="234"/>
    </row>
    <row r="95" customFormat="false" ht="14.25" hidden="true" customHeight="true" outlineLevel="0" collapsed="false">
      <c r="C95" s="234"/>
    </row>
    <row r="96" customFormat="false" ht="14.25" hidden="true" customHeight="true" outlineLevel="0" collapsed="false">
      <c r="C96" s="234"/>
    </row>
    <row r="97" customFormat="false" ht="14.25" hidden="true" customHeight="true" outlineLevel="0" collapsed="false">
      <c r="C97" s="234"/>
    </row>
    <row r="98" customFormat="false" ht="14.25" hidden="true" customHeight="true" outlineLevel="0" collapsed="false">
      <c r="C98" s="234"/>
    </row>
    <row r="99" customFormat="false" ht="14.25" hidden="true" customHeight="true" outlineLevel="0" collapsed="false">
      <c r="C99" s="234"/>
    </row>
    <row r="100" customFormat="false" ht="14.25" hidden="true" customHeight="true" outlineLevel="0" collapsed="false">
      <c r="C100" s="234"/>
    </row>
    <row r="101" customFormat="false" ht="14.25" hidden="true" customHeight="true" outlineLevel="0" collapsed="false">
      <c r="C101" s="234"/>
    </row>
    <row r="102" customFormat="false" ht="14.25" hidden="true" customHeight="true" outlineLevel="0" collapsed="false">
      <c r="C102" s="234"/>
    </row>
    <row r="103" customFormat="false" ht="14.25" hidden="true" customHeight="true" outlineLevel="0" collapsed="false">
      <c r="C103" s="234"/>
    </row>
    <row r="104" customFormat="false" ht="14.25" hidden="true" customHeight="true" outlineLevel="0" collapsed="false">
      <c r="C104" s="234"/>
    </row>
    <row r="105" customFormat="false" ht="14.25" hidden="true" customHeight="true" outlineLevel="0" collapsed="false">
      <c r="C105" s="234"/>
    </row>
    <row r="106" customFormat="false" ht="14.25" hidden="true" customHeight="true" outlineLevel="0" collapsed="false">
      <c r="C106" s="234"/>
    </row>
    <row r="107" customFormat="false" ht="14.25" hidden="true" customHeight="true" outlineLevel="0" collapsed="false">
      <c r="C107" s="234"/>
    </row>
    <row r="108" customFormat="false" ht="14.25" hidden="true" customHeight="true" outlineLevel="0" collapsed="false">
      <c r="C108" s="234"/>
    </row>
    <row r="109" customFormat="false" ht="14.25" hidden="true" customHeight="true" outlineLevel="0" collapsed="false">
      <c r="C109" s="234"/>
    </row>
    <row r="110" customFormat="false" ht="14.25" hidden="true" customHeight="true" outlineLevel="0" collapsed="false">
      <c r="C110" s="234"/>
    </row>
    <row r="111" customFormat="false" ht="14.25" hidden="true" customHeight="true" outlineLevel="0" collapsed="false">
      <c r="C111" s="234"/>
    </row>
    <row r="112" customFormat="false" ht="14.25" hidden="true" customHeight="true" outlineLevel="0" collapsed="false">
      <c r="C112" s="234"/>
    </row>
    <row r="113" customFormat="false" ht="14.25" hidden="true" customHeight="true" outlineLevel="0" collapsed="false">
      <c r="C113" s="234"/>
    </row>
    <row r="114" customFormat="false" ht="14.25" hidden="true" customHeight="true" outlineLevel="0" collapsed="false">
      <c r="C114" s="234"/>
    </row>
    <row r="115" customFormat="false" ht="14.25" hidden="true" customHeight="true" outlineLevel="0" collapsed="false">
      <c r="C115" s="234"/>
    </row>
    <row r="116" customFormat="false" ht="14.25" hidden="true" customHeight="true" outlineLevel="0" collapsed="false">
      <c r="C116" s="234"/>
    </row>
    <row r="117" customFormat="false" ht="14.25" hidden="true" customHeight="true" outlineLevel="0" collapsed="false">
      <c r="C117" s="234"/>
    </row>
    <row r="118" customFormat="false" ht="14.25" hidden="true" customHeight="true" outlineLevel="0" collapsed="false">
      <c r="C118" s="234"/>
    </row>
    <row r="119" customFormat="false" ht="14.25" hidden="true" customHeight="true" outlineLevel="0" collapsed="false">
      <c r="C119" s="234"/>
    </row>
    <row r="120" customFormat="false" ht="14.25" hidden="true" customHeight="true" outlineLevel="0" collapsed="false">
      <c r="C120" s="234"/>
    </row>
    <row r="121" customFormat="false" ht="14.25" hidden="true" customHeight="true" outlineLevel="0" collapsed="false">
      <c r="C121" s="234"/>
    </row>
    <row r="122" customFormat="false" ht="14.25" hidden="true" customHeight="true" outlineLevel="0" collapsed="false">
      <c r="C122" s="234"/>
    </row>
    <row r="123" customFormat="false" ht="14.25" hidden="true" customHeight="true" outlineLevel="0" collapsed="false">
      <c r="C123" s="234"/>
    </row>
    <row r="124" customFormat="false" ht="14.25" hidden="true" customHeight="true" outlineLevel="0" collapsed="false">
      <c r="C124" s="234"/>
    </row>
    <row r="125" customFormat="false" ht="14.25" hidden="true" customHeight="true" outlineLevel="0" collapsed="false">
      <c r="C125" s="234"/>
    </row>
    <row r="126" customFormat="false" ht="14.25" hidden="true" customHeight="true" outlineLevel="0" collapsed="false">
      <c r="C126" s="234"/>
    </row>
    <row r="127" customFormat="false" ht="14.25" hidden="true" customHeight="true" outlineLevel="0" collapsed="false">
      <c r="C127" s="234"/>
    </row>
    <row r="128" customFormat="false" ht="14.25" hidden="true" customHeight="true" outlineLevel="0" collapsed="false">
      <c r="C128" s="234"/>
    </row>
    <row r="129" customFormat="false" ht="14.25" hidden="true" customHeight="true" outlineLevel="0" collapsed="false">
      <c r="C129" s="234"/>
    </row>
    <row r="130" customFormat="false" ht="14.25" hidden="true" customHeight="true" outlineLevel="0" collapsed="false">
      <c r="C130" s="234"/>
    </row>
    <row r="131" customFormat="false" ht="14.25" hidden="true" customHeight="true" outlineLevel="0" collapsed="false">
      <c r="C131" s="234"/>
    </row>
    <row r="132" customFormat="false" ht="14.25" hidden="true" customHeight="true" outlineLevel="0" collapsed="false">
      <c r="C132" s="234"/>
    </row>
    <row r="133" customFormat="false" ht="14.25" hidden="true" customHeight="true" outlineLevel="0" collapsed="false">
      <c r="C133" s="234"/>
    </row>
    <row r="134" customFormat="false" ht="14.25" hidden="true" customHeight="true" outlineLevel="0" collapsed="false">
      <c r="C134" s="234"/>
    </row>
    <row r="135" customFormat="false" ht="14.25" hidden="true" customHeight="true" outlineLevel="0" collapsed="false">
      <c r="C135" s="234"/>
    </row>
    <row r="136" customFormat="false" ht="14.25" hidden="true" customHeight="true" outlineLevel="0" collapsed="false">
      <c r="C136" s="234"/>
    </row>
    <row r="137" customFormat="false" ht="14.25" hidden="true" customHeight="true" outlineLevel="0" collapsed="false">
      <c r="C137" s="234"/>
    </row>
    <row r="138" customFormat="false" ht="14.25" hidden="true" customHeight="true" outlineLevel="0" collapsed="false">
      <c r="C138" s="234"/>
    </row>
    <row r="139" customFormat="false" ht="14.25" hidden="true" customHeight="true" outlineLevel="0" collapsed="false">
      <c r="C139" s="234"/>
    </row>
    <row r="140" customFormat="false" ht="14.25" hidden="true" customHeight="true" outlineLevel="0" collapsed="false">
      <c r="C140" s="234"/>
    </row>
    <row r="141" customFormat="false" ht="14.25" hidden="true" customHeight="true" outlineLevel="0" collapsed="false">
      <c r="C141" s="234"/>
    </row>
    <row r="142" customFormat="false" ht="14.25" hidden="true" customHeight="true" outlineLevel="0" collapsed="false">
      <c r="C142" s="234"/>
    </row>
    <row r="143" customFormat="false" ht="14.25" hidden="true" customHeight="true" outlineLevel="0" collapsed="false">
      <c r="C143" s="234"/>
    </row>
    <row r="144" customFormat="false" ht="14.25" hidden="true" customHeight="true" outlineLevel="0" collapsed="false">
      <c r="C144" s="234"/>
    </row>
    <row r="145" customFormat="false" ht="14.25" hidden="true" customHeight="true" outlineLevel="0" collapsed="false">
      <c r="C145" s="234"/>
    </row>
    <row r="146" customFormat="false" ht="14.25" hidden="true" customHeight="true" outlineLevel="0" collapsed="false">
      <c r="C146" s="234"/>
    </row>
    <row r="147" customFormat="false" ht="14.25" hidden="true" customHeight="true" outlineLevel="0" collapsed="false">
      <c r="C147" s="234"/>
    </row>
    <row r="148" customFormat="false" ht="14.25" hidden="true" customHeight="true" outlineLevel="0" collapsed="false">
      <c r="C148" s="234"/>
    </row>
    <row r="149" customFormat="false" ht="14.25" hidden="true" customHeight="true" outlineLevel="0" collapsed="false">
      <c r="C149" s="234"/>
    </row>
    <row r="150" customFormat="false" ht="14.25" hidden="true" customHeight="true" outlineLevel="0" collapsed="false">
      <c r="C150" s="234"/>
    </row>
    <row r="151" customFormat="false" ht="14.25" hidden="true" customHeight="true" outlineLevel="0" collapsed="false">
      <c r="C151" s="234"/>
    </row>
    <row r="152" customFormat="false" ht="14.25" hidden="true" customHeight="true" outlineLevel="0" collapsed="false">
      <c r="C152" s="234"/>
    </row>
    <row r="153" customFormat="false" ht="14.25" hidden="true" customHeight="true" outlineLevel="0" collapsed="false">
      <c r="C153" s="234"/>
    </row>
    <row r="154" customFormat="false" ht="14.25" hidden="true" customHeight="true" outlineLevel="0" collapsed="false">
      <c r="C154" s="234"/>
    </row>
    <row r="155" customFormat="false" ht="14.25" hidden="true" customHeight="true" outlineLevel="0" collapsed="false">
      <c r="C155" s="234"/>
    </row>
    <row r="156" customFormat="false" ht="14.25" hidden="true" customHeight="true" outlineLevel="0" collapsed="false">
      <c r="C156" s="234"/>
    </row>
    <row r="157" customFormat="false" ht="14.25" hidden="true" customHeight="true" outlineLevel="0" collapsed="false">
      <c r="C157" s="234"/>
    </row>
    <row r="158" customFormat="false" ht="14.25" hidden="true" customHeight="true" outlineLevel="0" collapsed="false">
      <c r="C158" s="234"/>
    </row>
    <row r="159" customFormat="false" ht="14.25" hidden="true" customHeight="true" outlineLevel="0" collapsed="false">
      <c r="C159" s="234"/>
    </row>
    <row r="160" customFormat="false" ht="14.25" hidden="true" customHeight="true" outlineLevel="0" collapsed="false">
      <c r="C160" s="234"/>
    </row>
    <row r="161" customFormat="false" ht="14.25" hidden="true" customHeight="true" outlineLevel="0" collapsed="false">
      <c r="C161" s="234"/>
    </row>
    <row r="162" customFormat="false" ht="14.25" hidden="true" customHeight="true" outlineLevel="0" collapsed="false">
      <c r="C162" s="234"/>
    </row>
    <row r="163" customFormat="false" ht="14.25" hidden="true" customHeight="true" outlineLevel="0" collapsed="false">
      <c r="C163" s="234"/>
    </row>
    <row r="164" customFormat="false" ht="14.25" hidden="true" customHeight="true" outlineLevel="0" collapsed="false">
      <c r="C164" s="234"/>
    </row>
    <row r="165" customFormat="false" ht="14.25" hidden="true" customHeight="true" outlineLevel="0" collapsed="false">
      <c r="C165" s="234"/>
    </row>
    <row r="166" customFormat="false" ht="14.25" hidden="true" customHeight="true" outlineLevel="0" collapsed="false">
      <c r="C166" s="234"/>
    </row>
    <row r="167" customFormat="false" ht="14.25" hidden="true" customHeight="true" outlineLevel="0" collapsed="false">
      <c r="C167" s="234"/>
    </row>
    <row r="168" customFormat="false" ht="14.25" hidden="true" customHeight="true" outlineLevel="0" collapsed="false">
      <c r="C168" s="234"/>
    </row>
    <row r="169" customFormat="false" ht="14.25" hidden="true" customHeight="true" outlineLevel="0" collapsed="false">
      <c r="C169" s="234"/>
    </row>
    <row r="170" customFormat="false" ht="14.25" hidden="true" customHeight="true" outlineLevel="0" collapsed="false">
      <c r="C170" s="234"/>
    </row>
    <row r="171" customFormat="false" ht="14.25" hidden="true" customHeight="true" outlineLevel="0" collapsed="false">
      <c r="C171" s="234"/>
    </row>
    <row r="172" customFormat="false" ht="14.25" hidden="true" customHeight="true" outlineLevel="0" collapsed="false">
      <c r="C172" s="234"/>
    </row>
    <row r="173" customFormat="false" ht="14.25" hidden="true" customHeight="true" outlineLevel="0" collapsed="false">
      <c r="C173" s="234"/>
    </row>
    <row r="174" customFormat="false" ht="14.25" hidden="true" customHeight="true" outlineLevel="0" collapsed="false">
      <c r="C174" s="234"/>
    </row>
    <row r="175" customFormat="false" ht="14.25" hidden="true" customHeight="true" outlineLevel="0" collapsed="false">
      <c r="C175" s="234"/>
    </row>
    <row r="176" customFormat="false" ht="14.25" hidden="true" customHeight="true" outlineLevel="0" collapsed="false">
      <c r="C176" s="234"/>
    </row>
    <row r="177" customFormat="false" ht="14.25" hidden="true" customHeight="true" outlineLevel="0" collapsed="false">
      <c r="C177" s="234"/>
    </row>
    <row r="178" customFormat="false" ht="14.25" hidden="true" customHeight="true" outlineLevel="0" collapsed="false">
      <c r="C178" s="234"/>
    </row>
    <row r="179" customFormat="false" ht="14.25" hidden="true" customHeight="true" outlineLevel="0" collapsed="false">
      <c r="C179" s="234"/>
    </row>
    <row r="180" customFormat="false" ht="14.25" hidden="true" customHeight="true" outlineLevel="0" collapsed="false">
      <c r="C180" s="234"/>
    </row>
    <row r="181" customFormat="false" ht="14.25" hidden="true" customHeight="true" outlineLevel="0" collapsed="false">
      <c r="C181" s="234"/>
    </row>
    <row r="182" customFormat="false" ht="14.25" hidden="true" customHeight="true" outlineLevel="0" collapsed="false">
      <c r="C182" s="234"/>
    </row>
    <row r="183" customFormat="false" ht="14.25" hidden="true" customHeight="true" outlineLevel="0" collapsed="false">
      <c r="C183" s="234"/>
    </row>
    <row r="184" customFormat="false" ht="14.25" hidden="true" customHeight="true" outlineLevel="0" collapsed="false">
      <c r="C184" s="234"/>
    </row>
    <row r="185" customFormat="false" ht="14.25" hidden="true" customHeight="true" outlineLevel="0" collapsed="false">
      <c r="C185" s="234"/>
    </row>
    <row r="186" customFormat="false" ht="14.25" hidden="true" customHeight="true" outlineLevel="0" collapsed="false">
      <c r="C186" s="234"/>
    </row>
    <row r="187" customFormat="false" ht="14.25" hidden="true" customHeight="true" outlineLevel="0" collapsed="false">
      <c r="C187" s="234"/>
    </row>
    <row r="188" customFormat="false" ht="14.25" hidden="true" customHeight="true" outlineLevel="0" collapsed="false">
      <c r="C188" s="234"/>
    </row>
    <row r="189" customFormat="false" ht="14.25" hidden="true" customHeight="true" outlineLevel="0" collapsed="false">
      <c r="C189" s="234"/>
    </row>
    <row r="190" customFormat="false" ht="14.25" hidden="true" customHeight="true" outlineLevel="0" collapsed="false">
      <c r="C190" s="234"/>
    </row>
    <row r="191" customFormat="false" ht="14.25" hidden="true" customHeight="true" outlineLevel="0" collapsed="false">
      <c r="C191" s="234"/>
    </row>
    <row r="192" customFormat="false" ht="14.25" hidden="true" customHeight="true" outlineLevel="0" collapsed="false">
      <c r="C192" s="234"/>
    </row>
    <row r="193" customFormat="false" ht="14.25" hidden="true" customHeight="true" outlineLevel="0" collapsed="false">
      <c r="C193" s="234"/>
    </row>
    <row r="194" customFormat="false" ht="14.25" hidden="true" customHeight="true" outlineLevel="0" collapsed="false">
      <c r="C194" s="234"/>
    </row>
    <row r="195" customFormat="false" ht="14.25" hidden="true" customHeight="true" outlineLevel="0" collapsed="false">
      <c r="C195" s="234"/>
    </row>
    <row r="196" customFormat="false" ht="14.25" hidden="true" customHeight="true" outlineLevel="0" collapsed="false">
      <c r="C196" s="234"/>
    </row>
    <row r="197" customFormat="false" ht="14.25" hidden="true" customHeight="true" outlineLevel="0" collapsed="false">
      <c r="C197" s="234"/>
    </row>
    <row r="198" customFormat="false" ht="14.25" hidden="true" customHeight="true" outlineLevel="0" collapsed="false">
      <c r="C198" s="234"/>
    </row>
    <row r="199" customFormat="false" ht="14.25" hidden="true" customHeight="true" outlineLevel="0" collapsed="false">
      <c r="C199" s="234"/>
    </row>
    <row r="200" customFormat="false" ht="14.25" hidden="true" customHeight="true" outlineLevel="0" collapsed="false">
      <c r="C200" s="234"/>
    </row>
    <row r="201" customFormat="false" ht="14.25" hidden="true" customHeight="true" outlineLevel="0" collapsed="false">
      <c r="C201" s="234"/>
    </row>
    <row r="202" customFormat="false" ht="14.25" hidden="true" customHeight="true" outlineLevel="0" collapsed="false">
      <c r="C202" s="234"/>
    </row>
    <row r="203" customFormat="false" ht="14.25" hidden="true" customHeight="true" outlineLevel="0" collapsed="false">
      <c r="C203" s="234"/>
    </row>
    <row r="204" customFormat="false" ht="14.25" hidden="true" customHeight="true" outlineLevel="0" collapsed="false">
      <c r="C204" s="234"/>
    </row>
    <row r="205" customFormat="false" ht="14.25" hidden="true" customHeight="true" outlineLevel="0" collapsed="false">
      <c r="C205" s="234"/>
    </row>
    <row r="206" customFormat="false" ht="14.25" hidden="true" customHeight="true" outlineLevel="0" collapsed="false">
      <c r="C206" s="234"/>
    </row>
    <row r="207" customFormat="false" ht="14.25" hidden="true" customHeight="true" outlineLevel="0" collapsed="false">
      <c r="C207" s="234"/>
    </row>
    <row r="208" customFormat="false" ht="14.25" hidden="true" customHeight="true" outlineLevel="0" collapsed="false">
      <c r="C208" s="234"/>
    </row>
    <row r="209" customFormat="false" ht="14.25" hidden="true" customHeight="true" outlineLevel="0" collapsed="false">
      <c r="C209" s="234"/>
    </row>
    <row r="210" customFormat="false" ht="14.25" hidden="true" customHeight="true" outlineLevel="0" collapsed="false">
      <c r="C210" s="234"/>
    </row>
    <row r="211" customFormat="false" ht="14.25" hidden="true" customHeight="true" outlineLevel="0" collapsed="false">
      <c r="C211" s="234"/>
    </row>
    <row r="212" customFormat="false" ht="14.25" hidden="true" customHeight="true" outlineLevel="0" collapsed="false">
      <c r="C212" s="234"/>
    </row>
    <row r="213" customFormat="false" ht="14.25" hidden="true" customHeight="true" outlineLevel="0" collapsed="false">
      <c r="C213" s="234"/>
    </row>
    <row r="214" customFormat="false" ht="14.25" hidden="true" customHeight="true" outlineLevel="0" collapsed="false">
      <c r="C214" s="234"/>
    </row>
    <row r="215" customFormat="false" ht="14.25" hidden="true" customHeight="true" outlineLevel="0" collapsed="false">
      <c r="C215" s="234"/>
    </row>
    <row r="216" customFormat="false" ht="14.25" hidden="true" customHeight="true" outlineLevel="0" collapsed="false">
      <c r="C216" s="234"/>
    </row>
    <row r="217" customFormat="false" ht="14.25" hidden="true" customHeight="true" outlineLevel="0" collapsed="false">
      <c r="C217" s="234"/>
    </row>
    <row r="218" customFormat="false" ht="14.25" hidden="true" customHeight="true" outlineLevel="0" collapsed="false">
      <c r="C218" s="234"/>
    </row>
    <row r="219" customFormat="false" ht="14.25" hidden="true" customHeight="true" outlineLevel="0" collapsed="false">
      <c r="C219" s="234"/>
    </row>
    <row r="220" customFormat="false" ht="14.25" hidden="true" customHeight="true" outlineLevel="0" collapsed="false">
      <c r="C220" s="234"/>
    </row>
    <row r="221" customFormat="false" ht="14.25" hidden="true" customHeight="true" outlineLevel="0" collapsed="false">
      <c r="C221" s="234"/>
    </row>
    <row r="222" customFormat="false" ht="14.25" hidden="true" customHeight="true" outlineLevel="0" collapsed="false">
      <c r="C222" s="234"/>
    </row>
    <row r="223" customFormat="false" ht="14.25" hidden="true" customHeight="true" outlineLevel="0" collapsed="false">
      <c r="C223" s="234"/>
    </row>
    <row r="224" customFormat="false" ht="14.25" hidden="true" customHeight="true" outlineLevel="0" collapsed="false">
      <c r="C224" s="234"/>
    </row>
    <row r="225" customFormat="false" ht="14.25" hidden="true" customHeight="true" outlineLevel="0" collapsed="false">
      <c r="C225" s="234"/>
    </row>
    <row r="226" customFormat="false" ht="14.25" hidden="true" customHeight="true" outlineLevel="0" collapsed="false">
      <c r="C226" s="234"/>
    </row>
    <row r="227" customFormat="false" ht="14.25" hidden="true" customHeight="true" outlineLevel="0" collapsed="false">
      <c r="C227" s="234"/>
    </row>
    <row r="228" customFormat="false" ht="14.25" hidden="true" customHeight="true" outlineLevel="0" collapsed="false">
      <c r="C228" s="234"/>
    </row>
    <row r="229" customFormat="false" ht="14.25" hidden="true" customHeight="true" outlineLevel="0" collapsed="false">
      <c r="C229" s="234"/>
    </row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  <row r="996" customFormat="false" ht="12.75" hidden="true" customHeight="true" outlineLevel="0" collapsed="false"/>
    <row r="997" customFormat="false" ht="12.75" hidden="true" customHeight="true" outlineLevel="0" collapsed="false"/>
    <row r="998" customFormat="false" ht="12.75" hidden="true" customHeight="true" outlineLevel="0" collapsed="false"/>
    <row r="999" customFormat="false" ht="12.75" hidden="true" customHeight="true" outlineLevel="0" collapsed="false"/>
  </sheetData>
  <mergeCells count="1">
    <mergeCell ref="A1:I1"/>
  </mergeCells>
  <conditionalFormatting sqref="A3:B33 C3:I34">
    <cfRule type="expression" priority="2" aboveAverage="0" equalAverage="0" bottom="0" percent="0" rank="0" text="" dxfId="9">
      <formula>LEN(TRIM(A3))=0</formula>
    </cfRule>
  </conditionalFormatting>
  <conditionalFormatting sqref="J3:J33">
    <cfRule type="cellIs" priority="3" operator="lessThanOrEqual" aboveAverage="0" equalAverage="0" bottom="0" percent="0" rank="0" text="" dxfId="10">
      <formula>5</formula>
    </cfRule>
  </conditionalFormatting>
  <printOptions headings="false" gridLines="false" gridLinesSet="true" horizontalCentered="true" verticalCentered="true"/>
  <pageMargins left="0.102083333333333" right="0.122916666666667" top="0.133333333333333" bottom="0.184722222222222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5.43"/>
    <col collapsed="false" customWidth="true" hidden="false" outlineLevel="0" max="3" min="3" style="0" width="17.14"/>
    <col collapsed="false" customWidth="true" hidden="false" outlineLevel="0" max="4" min="4" style="0" width="18.71"/>
    <col collapsed="false" customWidth="true" hidden="false" outlineLevel="0" max="9" min="5" style="0" width="17.14"/>
    <col collapsed="false" customWidth="true" hidden="false" outlineLevel="0" max="10" min="10" style="0" width="4.72"/>
    <col collapsed="false" customWidth="true" hidden="false" outlineLevel="0" max="11" min="11" style="0" width="4.57"/>
    <col collapsed="false" customWidth="true" hidden="false" outlineLevel="0" max="12" min="12" style="0" width="15"/>
  </cols>
  <sheetData>
    <row r="1" customFormat="false" ht="15" hidden="false" customHeight="false" outlineLevel="0" collapsed="false">
      <c r="A1" s="219" t="s">
        <v>234</v>
      </c>
      <c r="B1" s="219"/>
      <c r="C1" s="219"/>
      <c r="D1" s="219"/>
      <c r="E1" s="219"/>
      <c r="F1" s="219"/>
      <c r="G1" s="219"/>
      <c r="H1" s="219"/>
      <c r="I1" s="219"/>
    </row>
    <row r="2" customFormat="false" ht="15" hidden="false" customHeight="false" outlineLevel="0" collapsed="false">
      <c r="A2" s="219"/>
      <c r="B2" s="220"/>
      <c r="C2" s="221" t="s">
        <v>188</v>
      </c>
      <c r="D2" s="222" t="s">
        <v>189</v>
      </c>
      <c r="E2" s="223" t="s">
        <v>190</v>
      </c>
      <c r="F2" s="223" t="s">
        <v>191</v>
      </c>
      <c r="G2" s="223" t="s">
        <v>192</v>
      </c>
      <c r="H2" s="223" t="s">
        <v>193</v>
      </c>
      <c r="I2" s="235" t="s">
        <v>194</v>
      </c>
    </row>
    <row r="3" customFormat="false" ht="14.25" hidden="false" customHeight="true" outlineLevel="0" collapsed="false">
      <c r="A3" s="224" t="s">
        <v>195</v>
      </c>
      <c r="B3" s="225" t="n">
        <v>1</v>
      </c>
      <c r="C3" s="226" t="s">
        <v>205</v>
      </c>
      <c r="D3" s="208"/>
      <c r="E3" s="226" t="s">
        <v>216</v>
      </c>
      <c r="F3" s="226" t="s">
        <v>202</v>
      </c>
      <c r="G3" s="226"/>
      <c r="H3" s="226" t="s">
        <v>210</v>
      </c>
      <c r="I3" s="226" t="s">
        <v>198</v>
      </c>
      <c r="J3" s="236" t="n">
        <f aca="false">COUNTA(C3:I3)</f>
        <v>5</v>
      </c>
      <c r="K3" s="228" t="n">
        <v>1</v>
      </c>
    </row>
    <row r="4" customFormat="false" ht="14.25" hidden="false" customHeight="true" outlineLevel="0" collapsed="false">
      <c r="A4" s="229" t="s">
        <v>201</v>
      </c>
      <c r="B4" s="230" t="n">
        <v>2</v>
      </c>
      <c r="C4" s="226" t="s">
        <v>220</v>
      </c>
      <c r="D4" s="226" t="s">
        <v>202</v>
      </c>
      <c r="E4" s="226" t="s">
        <v>210</v>
      </c>
      <c r="F4" s="208" t="s">
        <v>219</v>
      </c>
      <c r="G4" s="226" t="s">
        <v>179</v>
      </c>
      <c r="H4" s="208" t="s">
        <v>216</v>
      </c>
      <c r="I4" s="208" t="s">
        <v>203</v>
      </c>
      <c r="J4" s="236" t="n">
        <f aca="false">COUNTA(C4:I4)</f>
        <v>7</v>
      </c>
      <c r="K4" s="228" t="n">
        <v>2</v>
      </c>
    </row>
    <row r="5" customFormat="false" ht="14.25" hidden="false" customHeight="true" outlineLevel="0" collapsed="false">
      <c r="A5" s="224" t="s">
        <v>206</v>
      </c>
      <c r="B5" s="225" t="n">
        <v>3</v>
      </c>
      <c r="C5" s="226" t="s">
        <v>211</v>
      </c>
      <c r="D5" s="226" t="s">
        <v>216</v>
      </c>
      <c r="E5" s="226" t="s">
        <v>219</v>
      </c>
      <c r="F5" s="226" t="s">
        <v>208</v>
      </c>
      <c r="G5" s="226" t="s">
        <v>235</v>
      </c>
      <c r="H5" s="226" t="s">
        <v>210</v>
      </c>
      <c r="I5" s="226" t="s">
        <v>209</v>
      </c>
      <c r="J5" s="236" t="n">
        <f aca="false">COUNTA(C5:I5)</f>
        <v>7</v>
      </c>
      <c r="K5" s="228" t="n">
        <v>3</v>
      </c>
    </row>
    <row r="6" customFormat="false" ht="14.25" hidden="false" customHeight="true" outlineLevel="0" collapsed="false">
      <c r="A6" s="229" t="s">
        <v>10</v>
      </c>
      <c r="B6" s="225" t="n">
        <v>4</v>
      </c>
      <c r="C6" s="226" t="s">
        <v>205</v>
      </c>
      <c r="D6" s="208" t="s">
        <v>99</v>
      </c>
      <c r="E6" s="226" t="s">
        <v>223</v>
      </c>
      <c r="F6" s="226" t="s">
        <v>151</v>
      </c>
      <c r="G6" s="226" t="s">
        <v>236</v>
      </c>
      <c r="H6" s="226" t="s">
        <v>237</v>
      </c>
      <c r="I6" s="226" t="s">
        <v>238</v>
      </c>
      <c r="J6" s="236" t="n">
        <f aca="false">COUNTA(C6:I6)</f>
        <v>7</v>
      </c>
      <c r="K6" s="228" t="n">
        <v>4</v>
      </c>
    </row>
    <row r="7" customFormat="false" ht="14.25" hidden="false" customHeight="true" outlineLevel="0" collapsed="false">
      <c r="A7" s="224" t="s">
        <v>213</v>
      </c>
      <c r="B7" s="230" t="n">
        <v>5</v>
      </c>
      <c r="C7" s="226" t="s">
        <v>205</v>
      </c>
      <c r="D7" s="226" t="s">
        <v>99</v>
      </c>
      <c r="E7" s="226" t="s">
        <v>220</v>
      </c>
      <c r="F7" s="208" t="s">
        <v>219</v>
      </c>
      <c r="G7" s="226" t="s">
        <v>179</v>
      </c>
      <c r="H7" s="208" t="s">
        <v>181</v>
      </c>
      <c r="I7" s="208" t="s">
        <v>203</v>
      </c>
      <c r="J7" s="236" t="n">
        <f aca="false">COUNTA(C7:I7)</f>
        <v>7</v>
      </c>
      <c r="K7" s="228" t="n">
        <v>5</v>
      </c>
    </row>
    <row r="8" customFormat="false" ht="14.25" hidden="false" customHeight="true" outlineLevel="0" collapsed="false">
      <c r="A8" s="224" t="s">
        <v>214</v>
      </c>
      <c r="B8" s="225" t="n">
        <v>6</v>
      </c>
      <c r="C8" s="226" t="s">
        <v>215</v>
      </c>
      <c r="D8" s="226" t="s">
        <v>149</v>
      </c>
      <c r="E8" s="226" t="s">
        <v>216</v>
      </c>
      <c r="F8" s="226" t="s">
        <v>235</v>
      </c>
      <c r="G8" s="226" t="s">
        <v>198</v>
      </c>
      <c r="H8" s="226" t="s">
        <v>210</v>
      </c>
      <c r="I8" s="226" t="s">
        <v>217</v>
      </c>
      <c r="J8" s="236" t="n">
        <f aca="false">COUNTA(C8:I8)</f>
        <v>7</v>
      </c>
      <c r="K8" s="228" t="n">
        <v>6</v>
      </c>
    </row>
    <row r="9" customFormat="false" ht="14.25" hidden="false" customHeight="true" outlineLevel="0" collapsed="false">
      <c r="A9" s="229" t="s">
        <v>218</v>
      </c>
      <c r="B9" s="225" t="n">
        <v>7</v>
      </c>
      <c r="C9" s="208" t="s">
        <v>215</v>
      </c>
      <c r="D9" s="208" t="s">
        <v>99</v>
      </c>
      <c r="E9" s="226" t="s">
        <v>219</v>
      </c>
      <c r="F9" s="226" t="s">
        <v>151</v>
      </c>
      <c r="G9" s="226" t="s">
        <v>198</v>
      </c>
      <c r="H9" s="226" t="s">
        <v>149</v>
      </c>
      <c r="I9" s="226" t="s">
        <v>220</v>
      </c>
      <c r="J9" s="236" t="n">
        <f aca="false">COUNTA(C9:I9)</f>
        <v>7</v>
      </c>
      <c r="K9" s="228" t="n">
        <v>7</v>
      </c>
    </row>
    <row r="10" customFormat="false" ht="14.25" hidden="false" customHeight="true" outlineLevel="0" collapsed="false">
      <c r="A10" s="224" t="s">
        <v>195</v>
      </c>
      <c r="B10" s="230" t="n">
        <v>8</v>
      </c>
      <c r="C10" s="208" t="s">
        <v>203</v>
      </c>
      <c r="D10" s="226" t="s">
        <v>216</v>
      </c>
      <c r="E10" s="226" t="s">
        <v>208</v>
      </c>
      <c r="F10" s="208"/>
      <c r="G10" s="226" t="s">
        <v>179</v>
      </c>
      <c r="H10" s="208" t="s">
        <v>181</v>
      </c>
      <c r="I10" s="226" t="s">
        <v>220</v>
      </c>
      <c r="J10" s="236" t="n">
        <f aca="false">COUNTA(C10:I10)</f>
        <v>6</v>
      </c>
      <c r="K10" s="228" t="n">
        <v>8</v>
      </c>
    </row>
    <row r="11" customFormat="false" ht="14.25" hidden="false" customHeight="true" outlineLevel="0" collapsed="false">
      <c r="A11" s="229" t="s">
        <v>201</v>
      </c>
      <c r="B11" s="225" t="n">
        <v>9</v>
      </c>
      <c r="C11" s="226" t="s">
        <v>220</v>
      </c>
      <c r="D11" s="226" t="s">
        <v>149</v>
      </c>
      <c r="E11" s="226" t="s">
        <v>221</v>
      </c>
      <c r="F11" s="226"/>
      <c r="G11" s="226"/>
      <c r="H11" s="226" t="s">
        <v>216</v>
      </c>
      <c r="I11" s="226" t="s">
        <v>209</v>
      </c>
      <c r="J11" s="236" t="n">
        <f aca="false">COUNTA(C11:I11)</f>
        <v>5</v>
      </c>
      <c r="K11" s="228" t="n">
        <v>9</v>
      </c>
    </row>
    <row r="12" customFormat="false" ht="14.25" hidden="false" customHeight="true" outlineLevel="0" collapsed="false">
      <c r="A12" s="229" t="s">
        <v>206</v>
      </c>
      <c r="B12" s="225" t="n">
        <v>10</v>
      </c>
      <c r="C12" s="226" t="s">
        <v>237</v>
      </c>
      <c r="D12" s="208" t="s">
        <v>223</v>
      </c>
      <c r="E12" s="226" t="s">
        <v>207</v>
      </c>
      <c r="F12" s="226" t="s">
        <v>151</v>
      </c>
      <c r="G12" s="226" t="s">
        <v>209</v>
      </c>
      <c r="H12" s="226" t="s">
        <v>219</v>
      </c>
      <c r="I12" s="208" t="s">
        <v>217</v>
      </c>
      <c r="J12" s="236" t="n">
        <f aca="false">COUNTA(C12:I12)</f>
        <v>7</v>
      </c>
      <c r="K12" s="228" t="n">
        <v>10</v>
      </c>
    </row>
    <row r="13" customFormat="false" ht="14.25" hidden="false" customHeight="true" outlineLevel="0" collapsed="false">
      <c r="A13" s="229" t="s">
        <v>10</v>
      </c>
      <c r="B13" s="230" t="n">
        <v>11</v>
      </c>
      <c r="C13" s="208" t="s">
        <v>200</v>
      </c>
      <c r="D13" s="226" t="s">
        <v>222</v>
      </c>
      <c r="E13" s="226" t="s">
        <v>210</v>
      </c>
      <c r="F13" s="208" t="s">
        <v>219</v>
      </c>
      <c r="G13" s="226" t="s">
        <v>179</v>
      </c>
      <c r="H13" s="208" t="s">
        <v>181</v>
      </c>
      <c r="I13" s="208" t="s">
        <v>203</v>
      </c>
      <c r="J13" s="236" t="n">
        <f aca="false">COUNTA(C13:I13)</f>
        <v>7</v>
      </c>
      <c r="K13" s="228" t="n">
        <v>11</v>
      </c>
    </row>
    <row r="14" customFormat="false" ht="14.25" hidden="false" customHeight="true" outlineLevel="0" collapsed="false">
      <c r="A14" s="229" t="s">
        <v>213</v>
      </c>
      <c r="B14" s="225" t="n">
        <v>12</v>
      </c>
      <c r="C14" s="226" t="s">
        <v>211</v>
      </c>
      <c r="D14" s="226" t="s">
        <v>149</v>
      </c>
      <c r="E14" s="226" t="s">
        <v>209</v>
      </c>
      <c r="F14" s="226" t="s">
        <v>239</v>
      </c>
      <c r="G14" s="226" t="s">
        <v>235</v>
      </c>
      <c r="H14" s="226" t="s">
        <v>216</v>
      </c>
      <c r="I14" s="226" t="s">
        <v>217</v>
      </c>
      <c r="J14" s="236" t="n">
        <f aca="false">COUNTA(C14:I14)</f>
        <v>7</v>
      </c>
      <c r="K14" s="228" t="n">
        <v>12</v>
      </c>
    </row>
    <row r="15" customFormat="false" ht="14.25" hidden="false" customHeight="true" outlineLevel="0" collapsed="false">
      <c r="A15" s="224" t="s">
        <v>214</v>
      </c>
      <c r="B15" s="225" t="n">
        <v>13</v>
      </c>
      <c r="C15" s="226" t="s">
        <v>200</v>
      </c>
      <c r="D15" s="208" t="s">
        <v>240</v>
      </c>
      <c r="E15" s="226" t="s">
        <v>216</v>
      </c>
      <c r="F15" s="226" t="s">
        <v>151</v>
      </c>
      <c r="G15" s="226" t="s">
        <v>223</v>
      </c>
      <c r="H15" s="226" t="s">
        <v>224</v>
      </c>
      <c r="I15" s="226" t="s">
        <v>217</v>
      </c>
      <c r="J15" s="236" t="n">
        <f aca="false">COUNTA(C15:I15)</f>
        <v>7</v>
      </c>
      <c r="K15" s="228" t="n">
        <v>13</v>
      </c>
    </row>
    <row r="16" customFormat="false" ht="14.25" hidden="false" customHeight="true" outlineLevel="0" collapsed="false">
      <c r="A16" s="229" t="s">
        <v>218</v>
      </c>
      <c r="B16" s="230" t="n">
        <v>14</v>
      </c>
      <c r="C16" s="226" t="s">
        <v>225</v>
      </c>
      <c r="D16" s="226" t="s">
        <v>224</v>
      </c>
      <c r="E16" s="226" t="s">
        <v>119</v>
      </c>
      <c r="F16" s="208" t="s">
        <v>222</v>
      </c>
      <c r="G16" s="226" t="s">
        <v>179</v>
      </c>
      <c r="H16" s="208" t="s">
        <v>181</v>
      </c>
      <c r="I16" s="208" t="s">
        <v>203</v>
      </c>
      <c r="J16" s="236" t="n">
        <f aca="false">COUNTA(C16:I16)</f>
        <v>7</v>
      </c>
      <c r="K16" s="228" t="n">
        <v>14</v>
      </c>
    </row>
    <row r="17" customFormat="false" ht="14.25" hidden="false" customHeight="true" outlineLevel="0" collapsed="false">
      <c r="A17" s="224" t="s">
        <v>195</v>
      </c>
      <c r="B17" s="225" t="n">
        <v>15</v>
      </c>
      <c r="C17" s="226" t="s">
        <v>211</v>
      </c>
      <c r="D17" s="226" t="s">
        <v>149</v>
      </c>
      <c r="E17" s="226" t="s">
        <v>219</v>
      </c>
      <c r="F17" s="226" t="s">
        <v>224</v>
      </c>
      <c r="G17" s="226" t="s">
        <v>209</v>
      </c>
      <c r="H17" s="226" t="s">
        <v>239</v>
      </c>
      <c r="I17" s="226" t="s">
        <v>220</v>
      </c>
      <c r="J17" s="236" t="n">
        <f aca="false">COUNTA(C17:I17)</f>
        <v>7</v>
      </c>
      <c r="K17" s="228" t="n">
        <v>15</v>
      </c>
    </row>
    <row r="18" customFormat="false" ht="14.25" hidden="false" customHeight="true" outlineLevel="0" collapsed="false">
      <c r="A18" s="224" t="s">
        <v>201</v>
      </c>
      <c r="B18" s="225" t="n">
        <v>16</v>
      </c>
      <c r="C18" s="226" t="s">
        <v>228</v>
      </c>
      <c r="D18" s="208" t="s">
        <v>99</v>
      </c>
      <c r="E18" s="226" t="s">
        <v>227</v>
      </c>
      <c r="F18" s="226" t="s">
        <v>151</v>
      </c>
      <c r="G18" s="226" t="s">
        <v>209</v>
      </c>
      <c r="H18" s="226" t="s">
        <v>208</v>
      </c>
      <c r="I18" s="226" t="s">
        <v>200</v>
      </c>
      <c r="J18" s="236" t="n">
        <f aca="false">COUNTA(C18:I18)</f>
        <v>7</v>
      </c>
      <c r="K18" s="228" t="n">
        <v>16</v>
      </c>
    </row>
    <row r="19" customFormat="false" ht="14.25" hidden="false" customHeight="true" outlineLevel="0" collapsed="false">
      <c r="A19" s="224" t="s">
        <v>206</v>
      </c>
      <c r="B19" s="230" t="n">
        <v>17</v>
      </c>
      <c r="C19" s="208" t="s">
        <v>229</v>
      </c>
      <c r="D19" s="226" t="s">
        <v>225</v>
      </c>
      <c r="E19" s="226" t="s">
        <v>119</v>
      </c>
      <c r="F19" s="208" t="s">
        <v>199</v>
      </c>
      <c r="G19" s="226" t="s">
        <v>179</v>
      </c>
      <c r="H19" s="208" t="s">
        <v>181</v>
      </c>
      <c r="I19" s="208" t="s">
        <v>205</v>
      </c>
      <c r="J19" s="236" t="n">
        <f aca="false">COUNTA(C19:I19)</f>
        <v>7</v>
      </c>
      <c r="K19" s="228" t="n">
        <v>17</v>
      </c>
    </row>
    <row r="20" customFormat="false" ht="14.25" hidden="false" customHeight="true" outlineLevel="0" collapsed="false">
      <c r="A20" s="224" t="s">
        <v>10</v>
      </c>
      <c r="B20" s="225" t="n">
        <v>18</v>
      </c>
      <c r="C20" s="226" t="s">
        <v>211</v>
      </c>
      <c r="D20" s="226" t="s">
        <v>219</v>
      </c>
      <c r="E20" s="226" t="s">
        <v>149</v>
      </c>
      <c r="F20" s="226" t="s">
        <v>208</v>
      </c>
      <c r="G20" s="226" t="s">
        <v>209</v>
      </c>
      <c r="H20" s="226" t="s">
        <v>181</v>
      </c>
      <c r="I20" s="226" t="s">
        <v>210</v>
      </c>
      <c r="J20" s="236" t="n">
        <f aca="false">COUNTA(C20:I20)</f>
        <v>7</v>
      </c>
      <c r="K20" s="228" t="n">
        <v>18</v>
      </c>
    </row>
    <row r="21" customFormat="false" ht="14.25" hidden="false" customHeight="true" outlineLevel="0" collapsed="false">
      <c r="A21" s="224" t="s">
        <v>213</v>
      </c>
      <c r="B21" s="225" t="n">
        <v>19</v>
      </c>
      <c r="C21" s="226" t="s">
        <v>228</v>
      </c>
      <c r="D21" s="208" t="s">
        <v>227</v>
      </c>
      <c r="E21" s="226" t="s">
        <v>222</v>
      </c>
      <c r="F21" s="226" t="s">
        <v>151</v>
      </c>
      <c r="G21" s="226" t="s">
        <v>198</v>
      </c>
      <c r="H21" s="226" t="s">
        <v>202</v>
      </c>
      <c r="I21" s="226" t="s">
        <v>220</v>
      </c>
      <c r="J21" s="236" t="n">
        <f aca="false">COUNTA(C21:I21)</f>
        <v>7</v>
      </c>
      <c r="K21" s="228" t="n">
        <v>19</v>
      </c>
    </row>
    <row r="22" customFormat="false" ht="14.25" hidden="false" customHeight="true" outlineLevel="0" collapsed="false">
      <c r="A22" s="224" t="s">
        <v>214</v>
      </c>
      <c r="B22" s="230" t="n">
        <v>20</v>
      </c>
      <c r="C22" s="208" t="s">
        <v>215</v>
      </c>
      <c r="D22" s="208" t="s">
        <v>225</v>
      </c>
      <c r="E22" s="226" t="s">
        <v>119</v>
      </c>
      <c r="F22" s="208" t="s">
        <v>224</v>
      </c>
      <c r="G22" s="226" t="s">
        <v>179</v>
      </c>
      <c r="H22" s="208" t="s">
        <v>181</v>
      </c>
      <c r="I22" s="226" t="s">
        <v>198</v>
      </c>
      <c r="J22" s="236" t="n">
        <f aca="false">COUNTA(C22:I22)</f>
        <v>7</v>
      </c>
      <c r="K22" s="228" t="n">
        <v>20</v>
      </c>
    </row>
    <row r="23" customFormat="false" ht="14.25" hidden="false" customHeight="true" outlineLevel="0" collapsed="false">
      <c r="A23" s="224" t="s">
        <v>218</v>
      </c>
      <c r="B23" s="225" t="n">
        <v>21</v>
      </c>
      <c r="C23" s="13" t="s">
        <v>215</v>
      </c>
      <c r="D23" s="226" t="s">
        <v>149</v>
      </c>
      <c r="E23" s="226" t="s">
        <v>210</v>
      </c>
      <c r="F23" s="226" t="s">
        <v>224</v>
      </c>
      <c r="G23" s="226" t="s">
        <v>198</v>
      </c>
      <c r="H23" s="237" t="s">
        <v>241</v>
      </c>
      <c r="I23" s="226" t="s">
        <v>217</v>
      </c>
      <c r="J23" s="236" t="n">
        <f aca="false">COUNTA(C23:I23)</f>
        <v>7</v>
      </c>
      <c r="K23" s="228" t="n">
        <v>21</v>
      </c>
    </row>
    <row r="24" customFormat="false" ht="14.25" hidden="false" customHeight="true" outlineLevel="0" collapsed="false">
      <c r="A24" s="224" t="s">
        <v>195</v>
      </c>
      <c r="B24" s="225" t="n">
        <v>22</v>
      </c>
      <c r="C24" s="226" t="s">
        <v>220</v>
      </c>
      <c r="D24" s="208" t="s">
        <v>99</v>
      </c>
      <c r="E24" s="226" t="s">
        <v>219</v>
      </c>
      <c r="F24" s="226" t="s">
        <v>224</v>
      </c>
      <c r="G24" s="226" t="s">
        <v>209</v>
      </c>
      <c r="H24" s="226" t="s">
        <v>208</v>
      </c>
      <c r="I24" s="226" t="s">
        <v>151</v>
      </c>
      <c r="J24" s="236" t="n">
        <f aca="false">COUNTA(C24:I24)</f>
        <v>7</v>
      </c>
      <c r="K24" s="228" t="n">
        <v>22</v>
      </c>
    </row>
    <row r="25" customFormat="false" ht="14.25" hidden="false" customHeight="true" outlineLevel="0" collapsed="false">
      <c r="A25" s="224" t="s">
        <v>201</v>
      </c>
      <c r="B25" s="230" t="n">
        <v>23</v>
      </c>
      <c r="C25" s="208" t="s">
        <v>203</v>
      </c>
      <c r="D25" s="226" t="s">
        <v>225</v>
      </c>
      <c r="E25" s="226" t="s">
        <v>119</v>
      </c>
      <c r="F25" s="208" t="s">
        <v>219</v>
      </c>
      <c r="G25" s="226" t="s">
        <v>179</v>
      </c>
      <c r="H25" s="208" t="s">
        <v>181</v>
      </c>
      <c r="I25" s="208" t="s">
        <v>215</v>
      </c>
      <c r="J25" s="236" t="n">
        <f aca="false">COUNTA(C25:I25)</f>
        <v>7</v>
      </c>
      <c r="K25" s="228" t="n">
        <v>23</v>
      </c>
    </row>
    <row r="26" customFormat="false" ht="14.25" hidden="false" customHeight="true" outlineLevel="0" collapsed="false">
      <c r="A26" s="224" t="s">
        <v>206</v>
      </c>
      <c r="B26" s="225" t="n">
        <v>24</v>
      </c>
      <c r="C26" s="226" t="s">
        <v>211</v>
      </c>
      <c r="D26" s="226" t="s">
        <v>149</v>
      </c>
      <c r="E26" s="226" t="s">
        <v>224</v>
      </c>
      <c r="F26" s="226" t="s">
        <v>230</v>
      </c>
      <c r="G26" s="226" t="s">
        <v>209</v>
      </c>
      <c r="H26" s="226" t="s">
        <v>219</v>
      </c>
      <c r="I26" s="226" t="s">
        <v>217</v>
      </c>
      <c r="J26" s="236" t="n">
        <f aca="false">COUNTA(C26:I26)</f>
        <v>7</v>
      </c>
      <c r="K26" s="228" t="n">
        <v>24</v>
      </c>
    </row>
    <row r="27" customFormat="false" ht="14.25" hidden="false" customHeight="true" outlineLevel="0" collapsed="false">
      <c r="A27" s="224" t="s">
        <v>10</v>
      </c>
      <c r="B27" s="225" t="n">
        <v>25</v>
      </c>
      <c r="C27" s="208" t="s">
        <v>215</v>
      </c>
      <c r="D27" s="208" t="s">
        <v>99</v>
      </c>
      <c r="E27" s="226" t="s">
        <v>220</v>
      </c>
      <c r="F27" s="226" t="s">
        <v>151</v>
      </c>
      <c r="G27" s="226" t="s">
        <v>198</v>
      </c>
      <c r="H27" s="226" t="s">
        <v>208</v>
      </c>
      <c r="I27" s="226" t="s">
        <v>203</v>
      </c>
      <c r="J27" s="236" t="n">
        <f aca="false">COUNTA(C27:I27)</f>
        <v>7</v>
      </c>
      <c r="K27" s="228" t="n">
        <v>25</v>
      </c>
    </row>
    <row r="28" customFormat="false" ht="14.25" hidden="false" customHeight="true" outlineLevel="0" collapsed="false">
      <c r="A28" s="224" t="s">
        <v>213</v>
      </c>
      <c r="B28" s="230" t="n">
        <v>26</v>
      </c>
      <c r="C28" s="208" t="s">
        <v>215</v>
      </c>
      <c r="D28" s="226" t="s">
        <v>225</v>
      </c>
      <c r="E28" s="226" t="s">
        <v>119</v>
      </c>
      <c r="F28" s="208" t="s">
        <v>210</v>
      </c>
      <c r="G28" s="226" t="s">
        <v>179</v>
      </c>
      <c r="H28" s="208" t="s">
        <v>224</v>
      </c>
      <c r="I28" s="226" t="s">
        <v>217</v>
      </c>
      <c r="J28" s="236" t="n">
        <f aca="false">COUNTA(C28:I28)</f>
        <v>7</v>
      </c>
      <c r="K28" s="228" t="n">
        <v>26</v>
      </c>
    </row>
    <row r="29" customFormat="false" ht="14.25" hidden="false" customHeight="true" outlineLevel="0" collapsed="false">
      <c r="A29" s="224" t="s">
        <v>214</v>
      </c>
      <c r="B29" s="225" t="n">
        <v>27</v>
      </c>
      <c r="C29" s="226" t="s">
        <v>217</v>
      </c>
      <c r="D29" s="226" t="s">
        <v>149</v>
      </c>
      <c r="E29" s="226" t="s">
        <v>210</v>
      </c>
      <c r="F29" s="226" t="s">
        <v>224</v>
      </c>
      <c r="G29" s="226" t="s">
        <v>219</v>
      </c>
      <c r="H29" s="226" t="s">
        <v>239</v>
      </c>
      <c r="I29" s="226" t="s">
        <v>198</v>
      </c>
      <c r="J29" s="236" t="n">
        <f aca="false">COUNTA(C29:I29)</f>
        <v>7</v>
      </c>
      <c r="K29" s="228" t="n">
        <v>27</v>
      </c>
    </row>
    <row r="30" customFormat="false" ht="14.25" hidden="false" customHeight="true" outlineLevel="0" collapsed="false">
      <c r="A30" s="224" t="s">
        <v>218</v>
      </c>
      <c r="B30" s="225" t="n">
        <v>28</v>
      </c>
      <c r="C30" s="208" t="s">
        <v>217</v>
      </c>
      <c r="D30" s="208" t="s">
        <v>224</v>
      </c>
      <c r="E30" s="226" t="s">
        <v>149</v>
      </c>
      <c r="F30" s="226" t="s">
        <v>151</v>
      </c>
      <c r="G30" s="226" t="s">
        <v>216</v>
      </c>
      <c r="H30" s="226" t="s">
        <v>198</v>
      </c>
      <c r="I30" s="226" t="s">
        <v>220</v>
      </c>
      <c r="J30" s="236" t="n">
        <f aca="false">COUNTA(C30:I30)</f>
        <v>7</v>
      </c>
      <c r="K30" s="228" t="n">
        <v>28</v>
      </c>
      <c r="L30" s="238" t="s">
        <v>242</v>
      </c>
      <c r="M30" s="239" t="s">
        <v>232</v>
      </c>
    </row>
    <row r="31" customFormat="false" ht="14.25" hidden="false" customHeight="true" outlineLevel="0" collapsed="false">
      <c r="A31" s="224" t="s">
        <v>195</v>
      </c>
      <c r="B31" s="230" t="n">
        <v>29</v>
      </c>
      <c r="C31" s="208" t="s">
        <v>203</v>
      </c>
      <c r="D31" s="226" t="s">
        <v>243</v>
      </c>
      <c r="E31" s="226" t="s">
        <v>119</v>
      </c>
      <c r="F31" s="208" t="s">
        <v>224</v>
      </c>
      <c r="G31" s="226" t="s">
        <v>179</v>
      </c>
      <c r="H31" s="208" t="s">
        <v>181</v>
      </c>
      <c r="I31" s="226" t="s">
        <v>225</v>
      </c>
      <c r="J31" s="236" t="n">
        <f aca="false">COUNTA(C31:I31)</f>
        <v>7</v>
      </c>
      <c r="K31" s="228" t="n">
        <v>29</v>
      </c>
      <c r="L31" s="240" t="e">
        <f aca="false">(I34-J34)</f>
        <v>#VALUE!</v>
      </c>
      <c r="M31" s="227" t="e">
        <f aca="false">(L31*6)</f>
        <v>#VALUE!</v>
      </c>
    </row>
    <row r="32" customFormat="false" ht="14.25" hidden="false" customHeight="true" outlineLevel="0" collapsed="false">
      <c r="A32" s="224" t="s">
        <v>201</v>
      </c>
      <c r="B32" s="225" t="n">
        <v>30</v>
      </c>
      <c r="C32" s="226" t="s">
        <v>228</v>
      </c>
      <c r="D32" s="226" t="s">
        <v>210</v>
      </c>
      <c r="E32" s="226" t="s">
        <v>211</v>
      </c>
      <c r="F32" s="226" t="s">
        <v>227</v>
      </c>
      <c r="G32" s="226" t="s">
        <v>209</v>
      </c>
      <c r="H32" s="226" t="s">
        <v>216</v>
      </c>
      <c r="I32" s="226" t="s">
        <v>215</v>
      </c>
      <c r="J32" s="236" t="n">
        <f aca="false">COUNTA(C32:I32)</f>
        <v>7</v>
      </c>
      <c r="K32" s="228" t="n">
        <v>30</v>
      </c>
      <c r="L32" s="104"/>
      <c r="M32" s="104"/>
    </row>
    <row r="33" customFormat="false" ht="14.25" hidden="false" customHeight="true" outlineLevel="0" collapsed="false">
      <c r="A33" s="224" t="s">
        <v>206</v>
      </c>
      <c r="B33" s="225" t="n">
        <v>31</v>
      </c>
      <c r="C33" s="241" t="s">
        <v>199</v>
      </c>
      <c r="D33" s="208" t="s">
        <v>99</v>
      </c>
      <c r="E33" s="226" t="s">
        <v>224</v>
      </c>
      <c r="F33" s="226" t="s">
        <v>198</v>
      </c>
      <c r="G33" s="226" t="s">
        <v>212</v>
      </c>
      <c r="H33" s="226" t="s">
        <v>216</v>
      </c>
      <c r="I33" s="226" t="s">
        <v>151</v>
      </c>
      <c r="J33" s="236" t="n">
        <f aca="false">COUNTA(C33:I33)</f>
        <v>7</v>
      </c>
      <c r="K33" s="228" t="n">
        <v>31</v>
      </c>
      <c r="L33" s="104"/>
      <c r="M33" s="104"/>
    </row>
    <row r="34" customFormat="false" ht="15.75" hidden="false" customHeight="true" outlineLevel="0" collapsed="false">
      <c r="A34" s="241" t="s">
        <v>10</v>
      </c>
      <c r="B34" s="241" t="n">
        <v>1</v>
      </c>
      <c r="C34" s="226" t="s">
        <v>225</v>
      </c>
      <c r="D34" s="226" t="s">
        <v>224</v>
      </c>
      <c r="E34" s="226" t="s">
        <v>233</v>
      </c>
      <c r="F34" s="208" t="s">
        <v>216</v>
      </c>
      <c r="G34" s="226" t="s">
        <v>179</v>
      </c>
      <c r="H34" s="208" t="s">
        <v>181</v>
      </c>
      <c r="I34" s="226" t="s">
        <v>119</v>
      </c>
      <c r="J34" s="227" t="n">
        <f aca="false">SUM(J3:J33)</f>
        <v>212</v>
      </c>
      <c r="K34" s="233" t="n">
        <v>1</v>
      </c>
    </row>
    <row r="35" customFormat="false" ht="15.75" hidden="false" customHeight="true" outlineLevel="0" collapsed="false">
      <c r="A35" s="234"/>
      <c r="B35" s="234"/>
      <c r="C35" s="234"/>
      <c r="D35" s="234"/>
      <c r="E35" s="234"/>
      <c r="F35" s="234"/>
      <c r="G35" s="234"/>
      <c r="H35" s="234"/>
    </row>
    <row r="36" customFormat="false" ht="15.75" hidden="true" customHeight="true" outlineLevel="0" collapsed="false">
      <c r="A36" s="234"/>
      <c r="B36" s="234"/>
      <c r="C36" s="234"/>
      <c r="D36" s="234"/>
      <c r="E36" s="234"/>
      <c r="F36" s="234"/>
      <c r="G36" s="234"/>
      <c r="H36" s="234"/>
      <c r="I36" s="234"/>
    </row>
    <row r="37" customFormat="false" ht="15.75" hidden="true" customHeight="true" outlineLevel="0" collapsed="false">
      <c r="A37" s="234"/>
      <c r="B37" s="234"/>
      <c r="C37" s="234"/>
      <c r="D37" s="234"/>
      <c r="E37" s="234"/>
      <c r="F37" s="234"/>
      <c r="G37" s="234"/>
      <c r="H37" s="234"/>
      <c r="I37" s="234"/>
    </row>
    <row r="38" customFormat="false" ht="15.75" hidden="true" customHeight="true" outlineLevel="0" collapsed="false">
      <c r="A38" s="234"/>
      <c r="B38" s="234"/>
      <c r="C38" s="234"/>
      <c r="D38" s="234"/>
      <c r="E38" s="234"/>
      <c r="F38" s="234"/>
      <c r="G38" s="234"/>
      <c r="H38" s="234"/>
      <c r="I38" s="234"/>
    </row>
    <row r="39" customFormat="false" ht="15.75" hidden="true" customHeight="true" outlineLevel="0" collapsed="false">
      <c r="A39" s="234"/>
      <c r="B39" s="234"/>
      <c r="C39" s="234"/>
      <c r="D39" s="234"/>
      <c r="E39" s="234"/>
      <c r="F39" s="234"/>
      <c r="G39" s="234"/>
      <c r="H39" s="234"/>
      <c r="I39" s="234"/>
    </row>
    <row r="40" customFormat="false" ht="15.75" hidden="true" customHeight="true" outlineLevel="0" collapsed="false">
      <c r="A40" s="234"/>
      <c r="B40" s="234"/>
      <c r="C40" s="234"/>
      <c r="D40" s="234"/>
      <c r="E40" s="234"/>
      <c r="F40" s="234"/>
      <c r="G40" s="234"/>
      <c r="H40" s="234"/>
      <c r="I40" s="234"/>
    </row>
    <row r="41" customFormat="false" ht="15.75" hidden="true" customHeight="true" outlineLevel="0" collapsed="false">
      <c r="A41" s="234"/>
      <c r="B41" s="234"/>
      <c r="C41" s="234"/>
      <c r="D41" s="234"/>
      <c r="E41" s="234"/>
      <c r="F41" s="234"/>
      <c r="G41" s="234"/>
      <c r="H41" s="234"/>
      <c r="I41" s="234"/>
    </row>
    <row r="42" customFormat="false" ht="15.75" hidden="true" customHeight="true" outlineLevel="0" collapsed="false">
      <c r="A42" s="234"/>
      <c r="B42" s="234"/>
      <c r="C42" s="234"/>
      <c r="D42" s="234"/>
      <c r="E42" s="234"/>
      <c r="F42" s="234"/>
      <c r="G42" s="234"/>
      <c r="H42" s="234"/>
      <c r="I42" s="234"/>
    </row>
    <row r="43" customFormat="false" ht="15.75" hidden="true" customHeight="true" outlineLevel="0" collapsed="false">
      <c r="A43" s="234"/>
      <c r="B43" s="234"/>
      <c r="C43" s="234"/>
      <c r="D43" s="234"/>
      <c r="E43" s="234"/>
      <c r="F43" s="234"/>
      <c r="G43" s="234"/>
      <c r="H43" s="234"/>
      <c r="I43" s="234"/>
    </row>
    <row r="44" customFormat="false" ht="15.75" hidden="true" customHeight="true" outlineLevel="0" collapsed="false">
      <c r="A44" s="234"/>
      <c r="B44" s="234"/>
      <c r="C44" s="234"/>
      <c r="D44" s="234"/>
      <c r="E44" s="234"/>
      <c r="F44" s="234"/>
      <c r="G44" s="234"/>
      <c r="H44" s="234"/>
      <c r="I44" s="234"/>
    </row>
    <row r="45" customFormat="false" ht="15.75" hidden="true" customHeight="true" outlineLevel="0" collapsed="false">
      <c r="A45" s="234"/>
      <c r="B45" s="234"/>
      <c r="C45" s="234"/>
      <c r="D45" s="234"/>
      <c r="E45" s="234"/>
      <c r="F45" s="234"/>
      <c r="G45" s="234"/>
      <c r="H45" s="234"/>
      <c r="I45" s="234"/>
    </row>
    <row r="46" customFormat="false" ht="15.75" hidden="true" customHeight="true" outlineLevel="0" collapsed="false">
      <c r="A46" s="234"/>
      <c r="B46" s="234"/>
      <c r="C46" s="234"/>
      <c r="D46" s="234"/>
      <c r="E46" s="234"/>
      <c r="F46" s="234"/>
      <c r="G46" s="234"/>
      <c r="H46" s="234"/>
      <c r="I46" s="234"/>
    </row>
    <row r="47" customFormat="false" ht="15.75" hidden="true" customHeight="true" outlineLevel="0" collapsed="false">
      <c r="A47" s="234"/>
      <c r="B47" s="234"/>
      <c r="C47" s="234"/>
      <c r="D47" s="234"/>
      <c r="E47" s="234"/>
      <c r="F47" s="234"/>
      <c r="G47" s="234"/>
      <c r="H47" s="234"/>
      <c r="I47" s="234"/>
    </row>
    <row r="48" customFormat="false" ht="15.75" hidden="true" customHeight="true" outlineLevel="0" collapsed="false">
      <c r="A48" s="234"/>
      <c r="B48" s="234"/>
      <c r="C48" s="234"/>
      <c r="D48" s="234"/>
      <c r="E48" s="234"/>
      <c r="F48" s="234"/>
      <c r="G48" s="234"/>
      <c r="H48" s="234"/>
      <c r="I48" s="234"/>
    </row>
    <row r="49" customFormat="false" ht="15.75" hidden="true" customHeight="true" outlineLevel="0" collapsed="false">
      <c r="A49" s="234"/>
      <c r="B49" s="234"/>
      <c r="C49" s="234"/>
      <c r="D49" s="234"/>
      <c r="E49" s="234"/>
      <c r="F49" s="234"/>
      <c r="G49" s="234"/>
      <c r="H49" s="234"/>
      <c r="I49" s="234"/>
    </row>
    <row r="50" customFormat="false" ht="15.75" hidden="true" customHeight="true" outlineLevel="0" collapsed="false">
      <c r="A50" s="234"/>
      <c r="B50" s="234"/>
      <c r="C50" s="234"/>
      <c r="D50" s="234"/>
      <c r="E50" s="234"/>
      <c r="F50" s="234"/>
      <c r="G50" s="234"/>
      <c r="H50" s="234"/>
      <c r="I50" s="234"/>
    </row>
    <row r="51" customFormat="false" ht="15.75" hidden="true" customHeight="true" outlineLevel="0" collapsed="false">
      <c r="A51" s="234"/>
      <c r="B51" s="234"/>
      <c r="C51" s="234"/>
      <c r="D51" s="234"/>
      <c r="E51" s="234"/>
      <c r="F51" s="234"/>
      <c r="G51" s="234"/>
      <c r="H51" s="234"/>
      <c r="I51" s="234"/>
    </row>
    <row r="52" customFormat="false" ht="15.75" hidden="true" customHeight="true" outlineLevel="0" collapsed="false">
      <c r="A52" s="234"/>
      <c r="B52" s="234"/>
      <c r="C52" s="234"/>
      <c r="D52" s="234"/>
      <c r="E52" s="234"/>
      <c r="F52" s="234"/>
      <c r="G52" s="234"/>
      <c r="H52" s="234"/>
      <c r="I52" s="234"/>
    </row>
    <row r="53" customFormat="false" ht="15.75" hidden="true" customHeight="true" outlineLevel="0" collapsed="false">
      <c r="A53" s="234"/>
      <c r="B53" s="234"/>
      <c r="C53" s="234"/>
      <c r="D53" s="234"/>
      <c r="E53" s="234"/>
      <c r="F53" s="234"/>
      <c r="G53" s="234"/>
      <c r="H53" s="234"/>
      <c r="I53" s="234"/>
    </row>
    <row r="54" customFormat="false" ht="15.75" hidden="true" customHeight="true" outlineLevel="0" collapsed="false">
      <c r="A54" s="234"/>
      <c r="B54" s="234"/>
      <c r="C54" s="234"/>
      <c r="D54" s="234"/>
      <c r="E54" s="234"/>
      <c r="F54" s="234"/>
      <c r="G54" s="234"/>
      <c r="H54" s="234"/>
      <c r="I54" s="234"/>
    </row>
    <row r="55" customFormat="false" ht="15.75" hidden="true" customHeight="true" outlineLevel="0" collapsed="false">
      <c r="A55" s="234"/>
      <c r="B55" s="234"/>
      <c r="C55" s="234"/>
      <c r="D55" s="234"/>
      <c r="E55" s="234"/>
      <c r="F55" s="234"/>
      <c r="G55" s="234"/>
      <c r="H55" s="234"/>
      <c r="I55" s="234"/>
    </row>
    <row r="56" customFormat="false" ht="15.75" hidden="true" customHeight="true" outlineLevel="0" collapsed="false">
      <c r="A56" s="234"/>
      <c r="B56" s="234"/>
      <c r="C56" s="234"/>
      <c r="D56" s="234"/>
      <c r="E56" s="234"/>
      <c r="F56" s="234"/>
      <c r="G56" s="234"/>
      <c r="H56" s="234"/>
      <c r="I56" s="234"/>
    </row>
    <row r="57" customFormat="false" ht="15.75" hidden="true" customHeight="true" outlineLevel="0" collapsed="false">
      <c r="A57" s="234"/>
      <c r="B57" s="234"/>
      <c r="C57" s="234"/>
      <c r="D57" s="234"/>
      <c r="E57" s="234"/>
      <c r="F57" s="234"/>
      <c r="G57" s="234"/>
      <c r="H57" s="234"/>
      <c r="I57" s="234"/>
    </row>
    <row r="58" customFormat="false" ht="15.75" hidden="true" customHeight="true" outlineLevel="0" collapsed="false">
      <c r="A58" s="234"/>
      <c r="B58" s="234"/>
      <c r="C58" s="234"/>
      <c r="D58" s="234"/>
      <c r="E58" s="234"/>
      <c r="F58" s="234"/>
      <c r="G58" s="234"/>
      <c r="H58" s="234"/>
      <c r="I58" s="234"/>
    </row>
    <row r="59" customFormat="false" ht="15.75" hidden="true" customHeight="true" outlineLevel="0" collapsed="false">
      <c r="A59" s="234"/>
      <c r="B59" s="234"/>
      <c r="C59" s="234"/>
      <c r="D59" s="234"/>
      <c r="E59" s="234"/>
      <c r="F59" s="234"/>
      <c r="G59" s="234"/>
      <c r="H59" s="234"/>
      <c r="I59" s="234"/>
    </row>
    <row r="60" customFormat="false" ht="15.75" hidden="true" customHeight="true" outlineLevel="0" collapsed="false">
      <c r="A60" s="234"/>
      <c r="B60" s="234"/>
      <c r="C60" s="234"/>
      <c r="D60" s="234"/>
      <c r="E60" s="234"/>
      <c r="F60" s="234"/>
      <c r="G60" s="234"/>
      <c r="H60" s="234"/>
      <c r="I60" s="234"/>
    </row>
    <row r="61" customFormat="false" ht="15.75" hidden="true" customHeight="true" outlineLevel="0" collapsed="false">
      <c r="A61" s="234"/>
      <c r="B61" s="234"/>
      <c r="C61" s="234"/>
      <c r="D61" s="234"/>
      <c r="E61" s="234"/>
      <c r="F61" s="234"/>
      <c r="G61" s="234"/>
      <c r="H61" s="234"/>
      <c r="I61" s="234"/>
    </row>
    <row r="62" customFormat="false" ht="15.75" hidden="true" customHeight="true" outlineLevel="0" collapsed="false">
      <c r="A62" s="234"/>
      <c r="B62" s="234"/>
      <c r="C62" s="234"/>
      <c r="D62" s="234"/>
      <c r="E62" s="234"/>
      <c r="F62" s="234"/>
      <c r="G62" s="234"/>
      <c r="H62" s="234"/>
      <c r="I62" s="234"/>
    </row>
    <row r="63" customFormat="false" ht="15.75" hidden="true" customHeight="true" outlineLevel="0" collapsed="false">
      <c r="A63" s="234"/>
      <c r="B63" s="234"/>
      <c r="C63" s="234"/>
      <c r="D63" s="234"/>
      <c r="E63" s="234"/>
      <c r="F63" s="234"/>
      <c r="G63" s="234"/>
      <c r="H63" s="234"/>
      <c r="I63" s="234"/>
    </row>
    <row r="64" customFormat="false" ht="15.75" hidden="true" customHeight="true" outlineLevel="0" collapsed="false">
      <c r="A64" s="234"/>
      <c r="B64" s="234"/>
      <c r="C64" s="234"/>
      <c r="D64" s="234"/>
      <c r="E64" s="234"/>
      <c r="F64" s="234"/>
      <c r="G64" s="234"/>
      <c r="H64" s="234"/>
      <c r="I64" s="234"/>
    </row>
    <row r="65" customFormat="false" ht="15.75" hidden="true" customHeight="true" outlineLevel="0" collapsed="false">
      <c r="A65" s="234"/>
      <c r="B65" s="234"/>
      <c r="C65" s="234"/>
      <c r="D65" s="234"/>
      <c r="E65" s="234"/>
      <c r="F65" s="234"/>
      <c r="G65" s="234"/>
      <c r="H65" s="234"/>
      <c r="I65" s="234"/>
    </row>
    <row r="66" customFormat="false" ht="15.75" hidden="true" customHeight="true" outlineLevel="0" collapsed="false">
      <c r="A66" s="234"/>
      <c r="B66" s="234"/>
      <c r="C66" s="234"/>
      <c r="D66" s="234"/>
      <c r="E66" s="234"/>
      <c r="F66" s="234"/>
      <c r="G66" s="234"/>
      <c r="H66" s="234"/>
      <c r="I66" s="234"/>
    </row>
    <row r="67" customFormat="false" ht="15.75" hidden="true" customHeight="true" outlineLevel="0" collapsed="false">
      <c r="A67" s="234"/>
      <c r="B67" s="234"/>
      <c r="C67" s="234"/>
      <c r="D67" s="234"/>
      <c r="E67" s="234"/>
      <c r="F67" s="234"/>
      <c r="G67" s="234"/>
      <c r="H67" s="234"/>
      <c r="I67" s="234"/>
    </row>
    <row r="68" customFormat="false" ht="15.75" hidden="true" customHeight="true" outlineLevel="0" collapsed="false">
      <c r="A68" s="234"/>
      <c r="B68" s="234"/>
      <c r="C68" s="234"/>
      <c r="D68" s="234"/>
      <c r="E68" s="234"/>
      <c r="F68" s="234"/>
      <c r="G68" s="234"/>
      <c r="H68" s="234"/>
      <c r="I68" s="234"/>
    </row>
    <row r="69" customFormat="false" ht="15.75" hidden="true" customHeight="true" outlineLevel="0" collapsed="false">
      <c r="A69" s="234"/>
      <c r="B69" s="234"/>
      <c r="C69" s="234"/>
      <c r="D69" s="234"/>
      <c r="E69" s="234"/>
      <c r="F69" s="234"/>
      <c r="G69" s="234"/>
      <c r="H69" s="234"/>
      <c r="I69" s="234"/>
    </row>
    <row r="70" customFormat="false" ht="15.75" hidden="true" customHeight="true" outlineLevel="0" collapsed="false">
      <c r="A70" s="234"/>
      <c r="B70" s="234"/>
      <c r="C70" s="234"/>
      <c r="D70" s="234"/>
      <c r="E70" s="234"/>
      <c r="F70" s="234"/>
      <c r="G70" s="234"/>
      <c r="H70" s="234"/>
      <c r="I70" s="234"/>
    </row>
    <row r="71" customFormat="false" ht="15.75" hidden="true" customHeight="true" outlineLevel="0" collapsed="false">
      <c r="A71" s="234"/>
      <c r="B71" s="234"/>
      <c r="C71" s="234"/>
      <c r="D71" s="234"/>
      <c r="E71" s="234"/>
      <c r="F71" s="234"/>
      <c r="G71" s="234"/>
      <c r="H71" s="234"/>
      <c r="I71" s="234"/>
    </row>
    <row r="72" customFormat="false" ht="15.75" hidden="true" customHeight="true" outlineLevel="0" collapsed="false">
      <c r="A72" s="234"/>
      <c r="B72" s="234"/>
      <c r="C72" s="234"/>
      <c r="D72" s="234"/>
      <c r="E72" s="234"/>
      <c r="F72" s="234"/>
      <c r="G72" s="234"/>
      <c r="H72" s="234"/>
      <c r="I72" s="234"/>
    </row>
    <row r="73" customFormat="false" ht="15.75" hidden="true" customHeight="true" outlineLevel="0" collapsed="false">
      <c r="A73" s="234"/>
      <c r="B73" s="234"/>
      <c r="C73" s="234"/>
      <c r="D73" s="234"/>
      <c r="E73" s="234"/>
      <c r="F73" s="234"/>
      <c r="G73" s="234"/>
      <c r="H73" s="234"/>
      <c r="I73" s="234"/>
    </row>
    <row r="74" customFormat="false" ht="15.75" hidden="true" customHeight="true" outlineLevel="0" collapsed="false">
      <c r="A74" s="234"/>
      <c r="B74" s="234"/>
      <c r="C74" s="234"/>
      <c r="D74" s="234"/>
      <c r="E74" s="234"/>
      <c r="F74" s="234"/>
      <c r="G74" s="234"/>
      <c r="H74" s="234"/>
      <c r="I74" s="234"/>
    </row>
    <row r="75" customFormat="false" ht="15.75" hidden="true" customHeight="true" outlineLevel="0" collapsed="false">
      <c r="A75" s="234"/>
      <c r="B75" s="234"/>
      <c r="C75" s="234"/>
      <c r="D75" s="234"/>
      <c r="E75" s="234"/>
      <c r="F75" s="234"/>
      <c r="G75" s="234"/>
      <c r="H75" s="234"/>
      <c r="I75" s="234"/>
    </row>
    <row r="76" customFormat="false" ht="15.75" hidden="true" customHeight="true" outlineLevel="0" collapsed="false">
      <c r="A76" s="234"/>
      <c r="B76" s="234"/>
      <c r="C76" s="234"/>
      <c r="D76" s="234"/>
      <c r="E76" s="234"/>
      <c r="F76" s="234"/>
      <c r="G76" s="234"/>
      <c r="H76" s="234"/>
      <c r="I76" s="234"/>
    </row>
    <row r="77" customFormat="false" ht="15.75" hidden="true" customHeight="true" outlineLevel="0" collapsed="false">
      <c r="A77" s="234"/>
      <c r="B77" s="234"/>
      <c r="C77" s="234"/>
      <c r="D77" s="234"/>
      <c r="E77" s="234"/>
      <c r="F77" s="234"/>
      <c r="G77" s="234"/>
      <c r="H77" s="234"/>
      <c r="I77" s="234"/>
    </row>
    <row r="78" customFormat="false" ht="15.75" hidden="true" customHeight="true" outlineLevel="0" collapsed="false">
      <c r="A78" s="234"/>
      <c r="B78" s="234"/>
      <c r="C78" s="234"/>
      <c r="D78" s="234"/>
      <c r="E78" s="234"/>
      <c r="F78" s="234"/>
      <c r="G78" s="234"/>
      <c r="H78" s="234"/>
      <c r="I78" s="234"/>
    </row>
    <row r="79" customFormat="false" ht="15.75" hidden="true" customHeight="true" outlineLevel="0" collapsed="false">
      <c r="A79" s="234"/>
      <c r="B79" s="234"/>
      <c r="C79" s="234"/>
      <c r="D79" s="234"/>
      <c r="E79" s="234"/>
      <c r="F79" s="234"/>
      <c r="G79" s="234"/>
      <c r="H79" s="234"/>
      <c r="I79" s="234"/>
    </row>
    <row r="80" customFormat="false" ht="15.75" hidden="true" customHeight="true" outlineLevel="0" collapsed="false">
      <c r="A80" s="234"/>
      <c r="B80" s="234"/>
      <c r="C80" s="234"/>
      <c r="D80" s="234"/>
      <c r="E80" s="234"/>
      <c r="F80" s="234"/>
      <c r="G80" s="234"/>
      <c r="H80" s="234"/>
      <c r="I80" s="234"/>
    </row>
    <row r="81" customFormat="false" ht="15.75" hidden="true" customHeight="true" outlineLevel="0" collapsed="false">
      <c r="A81" s="234"/>
      <c r="B81" s="234"/>
      <c r="C81" s="234"/>
      <c r="D81" s="234"/>
      <c r="E81" s="234"/>
      <c r="F81" s="234"/>
      <c r="G81" s="234"/>
      <c r="H81" s="234"/>
      <c r="I81" s="234"/>
    </row>
    <row r="82" customFormat="false" ht="15.75" hidden="true" customHeight="true" outlineLevel="0" collapsed="false">
      <c r="A82" s="234"/>
      <c r="B82" s="234"/>
      <c r="C82" s="234"/>
      <c r="D82" s="234"/>
      <c r="E82" s="234"/>
      <c r="F82" s="234"/>
      <c r="G82" s="234"/>
      <c r="H82" s="234"/>
      <c r="I82" s="234"/>
    </row>
    <row r="83" customFormat="false" ht="15.75" hidden="true" customHeight="true" outlineLevel="0" collapsed="false">
      <c r="A83" s="234"/>
      <c r="B83" s="234"/>
      <c r="C83" s="234"/>
      <c r="D83" s="234"/>
      <c r="E83" s="234"/>
      <c r="F83" s="234"/>
      <c r="G83" s="234"/>
      <c r="H83" s="234"/>
      <c r="I83" s="234"/>
    </row>
    <row r="84" customFormat="false" ht="15.75" hidden="true" customHeight="true" outlineLevel="0" collapsed="false">
      <c r="A84" s="234"/>
      <c r="B84" s="234"/>
      <c r="C84" s="234"/>
      <c r="D84" s="234"/>
      <c r="E84" s="234"/>
      <c r="F84" s="234"/>
      <c r="G84" s="234"/>
      <c r="H84" s="234"/>
      <c r="I84" s="234"/>
    </row>
    <row r="85" customFormat="false" ht="15.75" hidden="true" customHeight="true" outlineLevel="0" collapsed="false">
      <c r="A85" s="234"/>
      <c r="B85" s="234"/>
      <c r="C85" s="234"/>
      <c r="D85" s="234"/>
      <c r="E85" s="234"/>
      <c r="F85" s="234"/>
      <c r="G85" s="234"/>
      <c r="H85" s="234"/>
      <c r="I85" s="234"/>
    </row>
    <row r="86" customFormat="false" ht="15.75" hidden="true" customHeight="true" outlineLevel="0" collapsed="false">
      <c r="A86" s="234"/>
      <c r="B86" s="234"/>
      <c r="C86" s="234"/>
      <c r="D86" s="234"/>
      <c r="E86" s="234"/>
      <c r="F86" s="234"/>
      <c r="G86" s="234"/>
      <c r="H86" s="234"/>
      <c r="I86" s="234"/>
    </row>
    <row r="87" customFormat="false" ht="15.75" hidden="true" customHeight="true" outlineLevel="0" collapsed="false">
      <c r="A87" s="234"/>
      <c r="B87" s="234"/>
      <c r="C87" s="234"/>
      <c r="D87" s="234"/>
      <c r="E87" s="234"/>
      <c r="F87" s="234"/>
      <c r="G87" s="234"/>
      <c r="H87" s="234"/>
      <c r="I87" s="234"/>
    </row>
    <row r="88" customFormat="false" ht="15.75" hidden="true" customHeight="true" outlineLevel="0" collapsed="false">
      <c r="A88" s="234"/>
      <c r="B88" s="234"/>
      <c r="C88" s="234"/>
      <c r="D88" s="234"/>
      <c r="E88" s="234"/>
      <c r="F88" s="234"/>
      <c r="G88" s="234"/>
      <c r="H88" s="234"/>
      <c r="I88" s="234"/>
    </row>
    <row r="89" customFormat="false" ht="15.75" hidden="true" customHeight="true" outlineLevel="0" collapsed="false">
      <c r="A89" s="234"/>
      <c r="B89" s="234"/>
      <c r="C89" s="234"/>
      <c r="D89" s="234"/>
      <c r="E89" s="234"/>
      <c r="F89" s="234"/>
      <c r="G89" s="234"/>
      <c r="H89" s="234"/>
      <c r="I89" s="234"/>
    </row>
    <row r="90" customFormat="false" ht="15.75" hidden="true" customHeight="true" outlineLevel="0" collapsed="false">
      <c r="A90" s="234"/>
      <c r="B90" s="234"/>
      <c r="C90" s="234"/>
      <c r="D90" s="234"/>
      <c r="E90" s="234"/>
      <c r="F90" s="234"/>
      <c r="G90" s="234"/>
      <c r="H90" s="234"/>
      <c r="I90" s="234"/>
    </row>
    <row r="91" customFormat="false" ht="15.75" hidden="true" customHeight="true" outlineLevel="0" collapsed="false">
      <c r="A91" s="234"/>
      <c r="B91" s="234"/>
      <c r="C91" s="234"/>
      <c r="D91" s="234"/>
      <c r="E91" s="234"/>
      <c r="F91" s="234"/>
      <c r="G91" s="234"/>
      <c r="H91" s="234"/>
      <c r="I91" s="234"/>
    </row>
    <row r="92" customFormat="false" ht="15.75" hidden="true" customHeight="true" outlineLevel="0" collapsed="false">
      <c r="A92" s="234"/>
      <c r="B92" s="234"/>
      <c r="C92" s="234"/>
      <c r="D92" s="234"/>
      <c r="E92" s="234"/>
      <c r="F92" s="234"/>
      <c r="G92" s="234"/>
      <c r="H92" s="234"/>
      <c r="I92" s="234"/>
    </row>
    <row r="93" customFormat="false" ht="15.75" hidden="true" customHeight="true" outlineLevel="0" collapsed="false">
      <c r="A93" s="234"/>
      <c r="B93" s="234"/>
      <c r="C93" s="234"/>
      <c r="D93" s="234"/>
      <c r="E93" s="234"/>
      <c r="F93" s="234"/>
      <c r="G93" s="234"/>
      <c r="H93" s="234"/>
      <c r="I93" s="234"/>
    </row>
    <row r="94" customFormat="false" ht="15.75" hidden="true" customHeight="true" outlineLevel="0" collapsed="false">
      <c r="A94" s="234"/>
      <c r="B94" s="234"/>
      <c r="C94" s="234"/>
      <c r="D94" s="234"/>
      <c r="E94" s="234"/>
      <c r="F94" s="234"/>
      <c r="G94" s="234"/>
      <c r="H94" s="234"/>
      <c r="I94" s="234"/>
    </row>
    <row r="95" customFormat="false" ht="15.75" hidden="true" customHeight="true" outlineLevel="0" collapsed="false">
      <c r="A95" s="234"/>
      <c r="B95" s="234"/>
      <c r="C95" s="234"/>
      <c r="D95" s="234"/>
      <c r="E95" s="234"/>
      <c r="F95" s="234"/>
      <c r="G95" s="234"/>
      <c r="H95" s="234"/>
      <c r="I95" s="234"/>
    </row>
    <row r="96" customFormat="false" ht="15.75" hidden="true" customHeight="true" outlineLevel="0" collapsed="false">
      <c r="A96" s="234"/>
      <c r="B96" s="234"/>
      <c r="C96" s="234"/>
      <c r="D96" s="234"/>
      <c r="E96" s="234"/>
      <c r="F96" s="234"/>
      <c r="G96" s="234"/>
      <c r="H96" s="234"/>
      <c r="I96" s="234"/>
    </row>
    <row r="97" customFormat="false" ht="15.75" hidden="true" customHeight="true" outlineLevel="0" collapsed="false">
      <c r="A97" s="234"/>
      <c r="B97" s="234"/>
      <c r="C97" s="234"/>
      <c r="D97" s="234"/>
      <c r="E97" s="234"/>
      <c r="F97" s="234"/>
      <c r="G97" s="234"/>
      <c r="H97" s="234"/>
      <c r="I97" s="234"/>
    </row>
    <row r="98" customFormat="false" ht="15.75" hidden="true" customHeight="true" outlineLevel="0" collapsed="false">
      <c r="A98" s="234"/>
      <c r="B98" s="234"/>
      <c r="C98" s="234"/>
      <c r="D98" s="234"/>
      <c r="E98" s="234"/>
      <c r="F98" s="234"/>
      <c r="G98" s="234"/>
      <c r="H98" s="234"/>
      <c r="I98" s="234"/>
    </row>
    <row r="99" customFormat="false" ht="15.75" hidden="true" customHeight="true" outlineLevel="0" collapsed="false">
      <c r="A99" s="234"/>
      <c r="B99" s="234"/>
      <c r="C99" s="234"/>
      <c r="D99" s="234"/>
      <c r="E99" s="234"/>
      <c r="F99" s="234"/>
      <c r="G99" s="234"/>
      <c r="H99" s="234"/>
      <c r="I99" s="234"/>
    </row>
    <row r="100" customFormat="false" ht="15.75" hidden="true" customHeight="true" outlineLevel="0" collapsed="false">
      <c r="A100" s="234"/>
      <c r="B100" s="234"/>
      <c r="C100" s="234"/>
      <c r="D100" s="234"/>
      <c r="E100" s="234"/>
      <c r="F100" s="234"/>
      <c r="G100" s="234"/>
      <c r="H100" s="234"/>
      <c r="I100" s="234"/>
    </row>
    <row r="101" customFormat="false" ht="15.75" hidden="true" customHeight="true" outlineLevel="0" collapsed="false">
      <c r="A101" s="234"/>
      <c r="B101" s="234"/>
      <c r="C101" s="234"/>
      <c r="D101" s="234"/>
      <c r="E101" s="234"/>
      <c r="F101" s="234"/>
      <c r="G101" s="234"/>
      <c r="H101" s="234"/>
      <c r="I101" s="234"/>
    </row>
    <row r="102" customFormat="false" ht="15.75" hidden="true" customHeight="true" outlineLevel="0" collapsed="false">
      <c r="A102" s="234"/>
      <c r="B102" s="234"/>
      <c r="C102" s="234"/>
      <c r="D102" s="234"/>
      <c r="E102" s="234"/>
      <c r="F102" s="234"/>
      <c r="G102" s="234"/>
      <c r="H102" s="234"/>
      <c r="I102" s="234"/>
    </row>
    <row r="103" customFormat="false" ht="15.75" hidden="true" customHeight="true" outlineLevel="0" collapsed="false">
      <c r="A103" s="234"/>
      <c r="B103" s="234"/>
      <c r="C103" s="234"/>
      <c r="D103" s="234"/>
      <c r="E103" s="234"/>
      <c r="F103" s="234"/>
      <c r="G103" s="234"/>
      <c r="H103" s="234"/>
      <c r="I103" s="234"/>
    </row>
    <row r="104" customFormat="false" ht="15.75" hidden="true" customHeight="true" outlineLevel="0" collapsed="false">
      <c r="A104" s="234"/>
      <c r="B104" s="234"/>
      <c r="C104" s="234"/>
      <c r="D104" s="234"/>
      <c r="E104" s="234"/>
      <c r="F104" s="234"/>
      <c r="G104" s="234"/>
      <c r="H104" s="234"/>
      <c r="I104" s="234"/>
    </row>
    <row r="105" customFormat="false" ht="15.75" hidden="true" customHeight="true" outlineLevel="0" collapsed="false">
      <c r="A105" s="234"/>
      <c r="B105" s="234"/>
      <c r="C105" s="234"/>
      <c r="D105" s="234"/>
      <c r="E105" s="234"/>
      <c r="F105" s="234"/>
      <c r="G105" s="234"/>
      <c r="H105" s="234"/>
      <c r="I105" s="234"/>
    </row>
    <row r="106" customFormat="false" ht="15.75" hidden="true" customHeight="true" outlineLevel="0" collapsed="false">
      <c r="A106" s="234"/>
      <c r="B106" s="234"/>
      <c r="C106" s="234"/>
      <c r="D106" s="234"/>
      <c r="E106" s="234"/>
      <c r="F106" s="234"/>
      <c r="G106" s="234"/>
      <c r="H106" s="234"/>
      <c r="I106" s="234"/>
    </row>
    <row r="107" customFormat="false" ht="15.75" hidden="true" customHeight="true" outlineLevel="0" collapsed="false">
      <c r="A107" s="234"/>
      <c r="B107" s="234"/>
      <c r="C107" s="234"/>
      <c r="D107" s="234"/>
      <c r="E107" s="234"/>
      <c r="F107" s="234"/>
      <c r="G107" s="234"/>
      <c r="H107" s="234"/>
      <c r="I107" s="234"/>
    </row>
    <row r="108" customFormat="false" ht="15.75" hidden="true" customHeight="true" outlineLevel="0" collapsed="false">
      <c r="A108" s="234"/>
      <c r="B108" s="234"/>
      <c r="C108" s="234"/>
      <c r="D108" s="234"/>
      <c r="E108" s="234"/>
      <c r="F108" s="234"/>
      <c r="G108" s="234"/>
      <c r="H108" s="234"/>
      <c r="I108" s="234"/>
    </row>
    <row r="109" customFormat="false" ht="15.75" hidden="true" customHeight="true" outlineLevel="0" collapsed="false">
      <c r="A109" s="234"/>
      <c r="B109" s="234"/>
      <c r="C109" s="234"/>
      <c r="D109" s="234"/>
      <c r="E109" s="234"/>
      <c r="F109" s="234"/>
      <c r="G109" s="234"/>
      <c r="H109" s="234"/>
      <c r="I109" s="234"/>
    </row>
    <row r="110" customFormat="false" ht="15.75" hidden="true" customHeight="true" outlineLevel="0" collapsed="false">
      <c r="A110" s="234"/>
      <c r="B110" s="234"/>
      <c r="C110" s="234"/>
      <c r="D110" s="234"/>
      <c r="E110" s="234"/>
      <c r="F110" s="234"/>
      <c r="G110" s="234"/>
      <c r="H110" s="234"/>
      <c r="I110" s="234"/>
    </row>
    <row r="111" customFormat="false" ht="15.75" hidden="true" customHeight="true" outlineLevel="0" collapsed="false">
      <c r="A111" s="234"/>
      <c r="B111" s="234"/>
      <c r="C111" s="234"/>
      <c r="D111" s="234"/>
      <c r="E111" s="234"/>
      <c r="F111" s="234"/>
      <c r="G111" s="234"/>
      <c r="H111" s="234"/>
      <c r="I111" s="234"/>
    </row>
    <row r="112" customFormat="false" ht="15.75" hidden="true" customHeight="true" outlineLevel="0" collapsed="false">
      <c r="A112" s="234"/>
      <c r="B112" s="234"/>
      <c r="C112" s="234"/>
      <c r="D112" s="234"/>
      <c r="E112" s="234"/>
      <c r="F112" s="234"/>
      <c r="G112" s="234"/>
      <c r="H112" s="234"/>
      <c r="I112" s="234"/>
    </row>
    <row r="113" customFormat="false" ht="15.75" hidden="true" customHeight="true" outlineLevel="0" collapsed="false">
      <c r="A113" s="234"/>
      <c r="B113" s="234"/>
      <c r="C113" s="234"/>
      <c r="D113" s="234"/>
      <c r="E113" s="234"/>
      <c r="F113" s="234"/>
      <c r="G113" s="234"/>
      <c r="H113" s="234"/>
      <c r="I113" s="234"/>
    </row>
    <row r="114" customFormat="false" ht="15.75" hidden="true" customHeight="true" outlineLevel="0" collapsed="false">
      <c r="A114" s="234"/>
      <c r="B114" s="234"/>
      <c r="C114" s="234"/>
      <c r="D114" s="234"/>
      <c r="E114" s="234"/>
      <c r="F114" s="234"/>
      <c r="G114" s="234"/>
      <c r="H114" s="234"/>
      <c r="I114" s="234"/>
    </row>
    <row r="115" customFormat="false" ht="15.75" hidden="true" customHeight="true" outlineLevel="0" collapsed="false">
      <c r="A115" s="234"/>
      <c r="B115" s="234"/>
      <c r="C115" s="234"/>
      <c r="D115" s="234"/>
      <c r="E115" s="234"/>
      <c r="F115" s="234"/>
      <c r="G115" s="234"/>
      <c r="H115" s="234"/>
      <c r="I115" s="234"/>
    </row>
    <row r="116" customFormat="false" ht="15.75" hidden="true" customHeight="true" outlineLevel="0" collapsed="false">
      <c r="A116" s="234"/>
      <c r="B116" s="234"/>
      <c r="C116" s="234"/>
      <c r="D116" s="234"/>
      <c r="E116" s="234"/>
      <c r="F116" s="234"/>
      <c r="G116" s="234"/>
      <c r="H116" s="234"/>
      <c r="I116" s="234"/>
    </row>
    <row r="117" customFormat="false" ht="15.75" hidden="true" customHeight="true" outlineLevel="0" collapsed="false">
      <c r="A117" s="234"/>
      <c r="B117" s="234"/>
      <c r="C117" s="234"/>
      <c r="D117" s="234"/>
      <c r="E117" s="234"/>
      <c r="F117" s="234"/>
      <c r="G117" s="234"/>
      <c r="H117" s="234"/>
      <c r="I117" s="234"/>
    </row>
    <row r="118" customFormat="false" ht="15.75" hidden="true" customHeight="true" outlineLevel="0" collapsed="false">
      <c r="A118" s="234"/>
      <c r="B118" s="234"/>
      <c r="C118" s="234"/>
      <c r="D118" s="234"/>
      <c r="E118" s="234"/>
      <c r="F118" s="234"/>
      <c r="G118" s="234"/>
      <c r="H118" s="234"/>
      <c r="I118" s="234"/>
    </row>
    <row r="119" customFormat="false" ht="15.75" hidden="true" customHeight="true" outlineLevel="0" collapsed="false">
      <c r="A119" s="234"/>
      <c r="B119" s="234"/>
      <c r="C119" s="234"/>
      <c r="D119" s="234"/>
      <c r="E119" s="234"/>
      <c r="F119" s="234"/>
      <c r="G119" s="234"/>
      <c r="H119" s="234"/>
      <c r="I119" s="234"/>
    </row>
    <row r="120" customFormat="false" ht="15.75" hidden="true" customHeight="true" outlineLevel="0" collapsed="false">
      <c r="A120" s="234"/>
      <c r="B120" s="234"/>
      <c r="C120" s="234"/>
      <c r="D120" s="234"/>
      <c r="E120" s="234"/>
      <c r="F120" s="234"/>
      <c r="G120" s="234"/>
      <c r="H120" s="234"/>
      <c r="I120" s="234"/>
    </row>
    <row r="121" customFormat="false" ht="15.75" hidden="true" customHeight="true" outlineLevel="0" collapsed="false">
      <c r="A121" s="234"/>
      <c r="B121" s="234"/>
      <c r="C121" s="234"/>
      <c r="D121" s="234"/>
      <c r="E121" s="234"/>
      <c r="F121" s="234"/>
      <c r="G121" s="234"/>
      <c r="H121" s="234"/>
      <c r="I121" s="234"/>
    </row>
    <row r="122" customFormat="false" ht="15.75" hidden="true" customHeight="true" outlineLevel="0" collapsed="false">
      <c r="A122" s="234"/>
      <c r="B122" s="234"/>
      <c r="C122" s="234"/>
      <c r="D122" s="234"/>
      <c r="E122" s="234"/>
      <c r="F122" s="234"/>
      <c r="G122" s="234"/>
      <c r="H122" s="234"/>
      <c r="I122" s="234"/>
    </row>
    <row r="123" customFormat="false" ht="15.75" hidden="true" customHeight="true" outlineLevel="0" collapsed="false">
      <c r="A123" s="234"/>
      <c r="B123" s="234"/>
      <c r="C123" s="234"/>
      <c r="D123" s="234"/>
      <c r="E123" s="234"/>
      <c r="F123" s="234"/>
      <c r="G123" s="234"/>
      <c r="H123" s="234"/>
      <c r="I123" s="234"/>
    </row>
    <row r="124" customFormat="false" ht="15.75" hidden="true" customHeight="true" outlineLevel="0" collapsed="false">
      <c r="A124" s="234"/>
      <c r="B124" s="234"/>
      <c r="C124" s="234"/>
      <c r="D124" s="234"/>
      <c r="E124" s="234"/>
      <c r="F124" s="234"/>
      <c r="G124" s="234"/>
      <c r="H124" s="234"/>
      <c r="I124" s="234"/>
    </row>
    <row r="125" customFormat="false" ht="15.75" hidden="true" customHeight="true" outlineLevel="0" collapsed="false">
      <c r="A125" s="234"/>
      <c r="B125" s="234"/>
      <c r="C125" s="234"/>
      <c r="D125" s="234"/>
      <c r="E125" s="234"/>
      <c r="F125" s="234"/>
      <c r="G125" s="234"/>
      <c r="H125" s="234"/>
      <c r="I125" s="234"/>
    </row>
    <row r="126" customFormat="false" ht="15.75" hidden="true" customHeight="true" outlineLevel="0" collapsed="false">
      <c r="A126" s="234"/>
      <c r="B126" s="234"/>
      <c r="C126" s="234"/>
      <c r="D126" s="234"/>
      <c r="E126" s="234"/>
      <c r="F126" s="234"/>
      <c r="G126" s="234"/>
      <c r="H126" s="234"/>
      <c r="I126" s="234"/>
    </row>
    <row r="127" customFormat="false" ht="15.75" hidden="true" customHeight="true" outlineLevel="0" collapsed="false">
      <c r="A127" s="234"/>
      <c r="B127" s="234"/>
      <c r="C127" s="234"/>
      <c r="D127" s="234"/>
      <c r="E127" s="234"/>
      <c r="F127" s="234"/>
      <c r="G127" s="234"/>
      <c r="H127" s="234"/>
      <c r="I127" s="234"/>
    </row>
    <row r="128" customFormat="false" ht="15.75" hidden="true" customHeight="true" outlineLevel="0" collapsed="false">
      <c r="A128" s="234"/>
      <c r="B128" s="234"/>
      <c r="C128" s="234"/>
      <c r="D128" s="234"/>
      <c r="E128" s="234"/>
      <c r="F128" s="234"/>
      <c r="G128" s="234"/>
      <c r="H128" s="234"/>
      <c r="I128" s="234"/>
    </row>
    <row r="129" customFormat="false" ht="15.75" hidden="true" customHeight="true" outlineLevel="0" collapsed="false">
      <c r="A129" s="234"/>
      <c r="B129" s="234"/>
      <c r="C129" s="234"/>
      <c r="D129" s="234"/>
      <c r="E129" s="234"/>
      <c r="F129" s="234"/>
      <c r="G129" s="234"/>
      <c r="H129" s="234"/>
      <c r="I129" s="234"/>
    </row>
    <row r="130" customFormat="false" ht="15.75" hidden="true" customHeight="true" outlineLevel="0" collapsed="false">
      <c r="A130" s="234"/>
      <c r="B130" s="234"/>
      <c r="C130" s="234"/>
      <c r="D130" s="234"/>
      <c r="E130" s="234"/>
      <c r="F130" s="234"/>
      <c r="G130" s="234"/>
      <c r="H130" s="234"/>
      <c r="I130" s="234"/>
    </row>
    <row r="131" customFormat="false" ht="15.75" hidden="true" customHeight="true" outlineLevel="0" collapsed="false">
      <c r="A131" s="234"/>
      <c r="B131" s="234"/>
      <c r="C131" s="234"/>
      <c r="D131" s="234"/>
      <c r="E131" s="234"/>
      <c r="F131" s="234"/>
      <c r="G131" s="234"/>
      <c r="H131" s="234"/>
      <c r="I131" s="234"/>
    </row>
    <row r="132" customFormat="false" ht="15.75" hidden="true" customHeight="true" outlineLevel="0" collapsed="false">
      <c r="A132" s="234"/>
      <c r="B132" s="234"/>
      <c r="C132" s="234"/>
      <c r="D132" s="234"/>
      <c r="E132" s="234"/>
      <c r="F132" s="234"/>
      <c r="G132" s="234"/>
      <c r="H132" s="234"/>
      <c r="I132" s="234"/>
    </row>
    <row r="133" customFormat="false" ht="15.75" hidden="true" customHeight="true" outlineLevel="0" collapsed="false">
      <c r="A133" s="234"/>
      <c r="B133" s="234"/>
      <c r="C133" s="234"/>
      <c r="D133" s="234"/>
      <c r="E133" s="234"/>
      <c r="F133" s="234"/>
      <c r="G133" s="234"/>
      <c r="H133" s="234"/>
      <c r="I133" s="234"/>
    </row>
    <row r="134" customFormat="false" ht="15.75" hidden="true" customHeight="true" outlineLevel="0" collapsed="false">
      <c r="A134" s="234"/>
      <c r="B134" s="234"/>
      <c r="C134" s="234"/>
      <c r="D134" s="234"/>
      <c r="E134" s="234"/>
      <c r="F134" s="234"/>
      <c r="G134" s="234"/>
      <c r="H134" s="234"/>
      <c r="I134" s="234"/>
    </row>
    <row r="135" customFormat="false" ht="15.75" hidden="true" customHeight="true" outlineLevel="0" collapsed="false">
      <c r="A135" s="234"/>
      <c r="B135" s="234"/>
      <c r="C135" s="234"/>
      <c r="D135" s="234"/>
      <c r="E135" s="234"/>
      <c r="F135" s="234"/>
      <c r="G135" s="234"/>
      <c r="H135" s="234"/>
      <c r="I135" s="234"/>
    </row>
    <row r="136" customFormat="false" ht="15.75" hidden="true" customHeight="true" outlineLevel="0" collapsed="false">
      <c r="A136" s="234"/>
      <c r="B136" s="234"/>
      <c r="C136" s="234"/>
      <c r="D136" s="234"/>
      <c r="E136" s="234"/>
      <c r="F136" s="234"/>
      <c r="G136" s="234"/>
      <c r="H136" s="234"/>
      <c r="I136" s="234"/>
    </row>
    <row r="137" customFormat="false" ht="15.75" hidden="true" customHeight="true" outlineLevel="0" collapsed="false">
      <c r="A137" s="234"/>
      <c r="B137" s="234"/>
      <c r="C137" s="234"/>
      <c r="D137" s="234"/>
      <c r="E137" s="234"/>
      <c r="F137" s="234"/>
      <c r="G137" s="234"/>
      <c r="H137" s="234"/>
      <c r="I137" s="234"/>
    </row>
    <row r="138" customFormat="false" ht="15.75" hidden="true" customHeight="true" outlineLevel="0" collapsed="false">
      <c r="A138" s="234"/>
      <c r="B138" s="234"/>
      <c r="C138" s="234"/>
      <c r="D138" s="234"/>
      <c r="E138" s="234"/>
      <c r="F138" s="234"/>
      <c r="G138" s="234"/>
      <c r="H138" s="234"/>
      <c r="I138" s="234"/>
    </row>
    <row r="139" customFormat="false" ht="15.75" hidden="true" customHeight="true" outlineLevel="0" collapsed="false">
      <c r="A139" s="234"/>
      <c r="B139" s="234"/>
      <c r="C139" s="234"/>
      <c r="D139" s="234"/>
      <c r="E139" s="234"/>
      <c r="F139" s="234"/>
      <c r="G139" s="234"/>
      <c r="H139" s="234"/>
      <c r="I139" s="234"/>
    </row>
    <row r="140" customFormat="false" ht="15.75" hidden="true" customHeight="true" outlineLevel="0" collapsed="false">
      <c r="A140" s="234"/>
      <c r="B140" s="234"/>
      <c r="C140" s="234"/>
      <c r="D140" s="234"/>
      <c r="E140" s="234"/>
      <c r="F140" s="234"/>
      <c r="G140" s="234"/>
      <c r="H140" s="234"/>
      <c r="I140" s="234"/>
    </row>
    <row r="141" customFormat="false" ht="15.75" hidden="true" customHeight="true" outlineLevel="0" collapsed="false">
      <c r="A141" s="234"/>
      <c r="B141" s="234"/>
      <c r="C141" s="234"/>
      <c r="D141" s="234"/>
      <c r="E141" s="234"/>
      <c r="F141" s="234"/>
      <c r="G141" s="234"/>
      <c r="H141" s="234"/>
      <c r="I141" s="234"/>
    </row>
    <row r="142" customFormat="false" ht="15.75" hidden="true" customHeight="true" outlineLevel="0" collapsed="false">
      <c r="A142" s="234"/>
      <c r="B142" s="234"/>
      <c r="C142" s="234"/>
      <c r="D142" s="234"/>
      <c r="E142" s="234"/>
      <c r="F142" s="234"/>
      <c r="G142" s="234"/>
      <c r="H142" s="234"/>
      <c r="I142" s="234"/>
    </row>
    <row r="143" customFormat="false" ht="15.75" hidden="true" customHeight="true" outlineLevel="0" collapsed="false">
      <c r="A143" s="234"/>
      <c r="B143" s="234"/>
      <c r="C143" s="234"/>
      <c r="D143" s="234"/>
      <c r="E143" s="234"/>
      <c r="F143" s="234"/>
      <c r="G143" s="234"/>
      <c r="H143" s="234"/>
      <c r="I143" s="234"/>
    </row>
    <row r="144" customFormat="false" ht="15.75" hidden="true" customHeight="true" outlineLevel="0" collapsed="false">
      <c r="A144" s="234"/>
      <c r="B144" s="234"/>
      <c r="C144" s="234"/>
      <c r="D144" s="234"/>
      <c r="E144" s="234"/>
      <c r="F144" s="234"/>
      <c r="G144" s="234"/>
      <c r="H144" s="234"/>
      <c r="I144" s="234"/>
    </row>
    <row r="145" customFormat="false" ht="15.75" hidden="true" customHeight="true" outlineLevel="0" collapsed="false">
      <c r="A145" s="234"/>
      <c r="B145" s="234"/>
      <c r="C145" s="234"/>
      <c r="D145" s="234"/>
      <c r="E145" s="234"/>
      <c r="F145" s="234"/>
      <c r="G145" s="234"/>
      <c r="H145" s="234"/>
      <c r="I145" s="234"/>
    </row>
    <row r="146" customFormat="false" ht="15.75" hidden="true" customHeight="true" outlineLevel="0" collapsed="false">
      <c r="A146" s="234"/>
      <c r="B146" s="234"/>
      <c r="C146" s="234"/>
      <c r="D146" s="234"/>
      <c r="E146" s="234"/>
      <c r="F146" s="234"/>
      <c r="G146" s="234"/>
      <c r="H146" s="234"/>
      <c r="I146" s="234"/>
    </row>
    <row r="147" customFormat="false" ht="15.75" hidden="true" customHeight="true" outlineLevel="0" collapsed="false">
      <c r="A147" s="234"/>
      <c r="B147" s="234"/>
      <c r="C147" s="234"/>
      <c r="D147" s="234"/>
      <c r="E147" s="234"/>
      <c r="F147" s="234"/>
      <c r="G147" s="234"/>
      <c r="H147" s="234"/>
      <c r="I147" s="234"/>
    </row>
    <row r="148" customFormat="false" ht="15.75" hidden="true" customHeight="true" outlineLevel="0" collapsed="false">
      <c r="A148" s="234"/>
      <c r="B148" s="234"/>
      <c r="C148" s="234"/>
      <c r="D148" s="234"/>
      <c r="E148" s="234"/>
      <c r="F148" s="234"/>
      <c r="G148" s="234"/>
      <c r="H148" s="234"/>
      <c r="I148" s="234"/>
    </row>
    <row r="149" customFormat="false" ht="15.75" hidden="true" customHeight="true" outlineLevel="0" collapsed="false">
      <c r="A149" s="234"/>
      <c r="B149" s="234"/>
      <c r="C149" s="234"/>
      <c r="D149" s="234"/>
      <c r="E149" s="234"/>
      <c r="F149" s="234"/>
      <c r="G149" s="234"/>
      <c r="H149" s="234"/>
      <c r="I149" s="234"/>
    </row>
    <row r="150" customFormat="false" ht="15.75" hidden="true" customHeight="true" outlineLevel="0" collapsed="false">
      <c r="A150" s="234"/>
      <c r="B150" s="234"/>
      <c r="C150" s="234"/>
      <c r="D150" s="234"/>
      <c r="E150" s="234"/>
      <c r="F150" s="234"/>
      <c r="G150" s="234"/>
      <c r="H150" s="234"/>
      <c r="I150" s="234"/>
    </row>
    <row r="151" customFormat="false" ht="15.75" hidden="true" customHeight="true" outlineLevel="0" collapsed="false">
      <c r="A151" s="234"/>
      <c r="B151" s="234"/>
      <c r="C151" s="234"/>
      <c r="D151" s="234"/>
      <c r="E151" s="234"/>
      <c r="F151" s="234"/>
      <c r="G151" s="234"/>
      <c r="H151" s="234"/>
      <c r="I151" s="234"/>
    </row>
    <row r="152" customFormat="false" ht="15.75" hidden="true" customHeight="true" outlineLevel="0" collapsed="false">
      <c r="A152" s="234"/>
      <c r="B152" s="234"/>
      <c r="C152" s="234"/>
      <c r="D152" s="234"/>
      <c r="E152" s="234"/>
      <c r="F152" s="234"/>
      <c r="G152" s="234"/>
      <c r="H152" s="234"/>
      <c r="I152" s="234"/>
    </row>
    <row r="153" customFormat="false" ht="15.75" hidden="true" customHeight="true" outlineLevel="0" collapsed="false">
      <c r="A153" s="234"/>
      <c r="B153" s="234"/>
      <c r="C153" s="234"/>
      <c r="D153" s="234"/>
      <c r="E153" s="234"/>
      <c r="F153" s="234"/>
      <c r="G153" s="234"/>
      <c r="H153" s="234"/>
      <c r="I153" s="234"/>
    </row>
    <row r="154" customFormat="false" ht="15.75" hidden="true" customHeight="true" outlineLevel="0" collapsed="false">
      <c r="A154" s="234"/>
      <c r="B154" s="234"/>
      <c r="C154" s="234"/>
      <c r="D154" s="234"/>
      <c r="E154" s="234"/>
      <c r="F154" s="234"/>
      <c r="G154" s="234"/>
      <c r="H154" s="234"/>
      <c r="I154" s="234"/>
    </row>
    <row r="155" customFormat="false" ht="15.75" hidden="true" customHeight="true" outlineLevel="0" collapsed="false">
      <c r="A155" s="234"/>
      <c r="B155" s="234"/>
      <c r="C155" s="234"/>
      <c r="D155" s="234"/>
      <c r="E155" s="234"/>
      <c r="F155" s="234"/>
      <c r="G155" s="234"/>
      <c r="H155" s="234"/>
      <c r="I155" s="234"/>
    </row>
    <row r="156" customFormat="false" ht="15.75" hidden="true" customHeight="true" outlineLevel="0" collapsed="false">
      <c r="A156" s="234"/>
      <c r="B156" s="234"/>
      <c r="C156" s="234"/>
      <c r="D156" s="234"/>
      <c r="E156" s="234"/>
      <c r="F156" s="234"/>
      <c r="G156" s="234"/>
      <c r="H156" s="234"/>
      <c r="I156" s="234"/>
    </row>
    <row r="157" customFormat="false" ht="15.75" hidden="true" customHeight="true" outlineLevel="0" collapsed="false">
      <c r="A157" s="234"/>
      <c r="B157" s="234"/>
      <c r="C157" s="234"/>
      <c r="D157" s="234"/>
      <c r="E157" s="234"/>
      <c r="F157" s="234"/>
      <c r="G157" s="234"/>
      <c r="H157" s="234"/>
      <c r="I157" s="234"/>
    </row>
    <row r="158" customFormat="false" ht="15.75" hidden="true" customHeight="true" outlineLevel="0" collapsed="false">
      <c r="A158" s="234"/>
      <c r="B158" s="234"/>
      <c r="C158" s="234"/>
      <c r="D158" s="234"/>
      <c r="E158" s="234"/>
      <c r="F158" s="234"/>
      <c r="G158" s="234"/>
      <c r="H158" s="234"/>
      <c r="I158" s="234"/>
    </row>
    <row r="159" customFormat="false" ht="15.75" hidden="true" customHeight="true" outlineLevel="0" collapsed="false">
      <c r="A159" s="234"/>
      <c r="B159" s="234"/>
      <c r="C159" s="234"/>
      <c r="D159" s="234"/>
      <c r="E159" s="234"/>
      <c r="F159" s="234"/>
      <c r="G159" s="234"/>
      <c r="H159" s="234"/>
      <c r="I159" s="234"/>
    </row>
    <row r="160" customFormat="false" ht="15.75" hidden="true" customHeight="true" outlineLevel="0" collapsed="false">
      <c r="A160" s="234"/>
      <c r="B160" s="234"/>
      <c r="C160" s="234"/>
      <c r="D160" s="234"/>
      <c r="E160" s="234"/>
      <c r="F160" s="234"/>
      <c r="G160" s="234"/>
      <c r="H160" s="234"/>
      <c r="I160" s="234"/>
    </row>
    <row r="161" customFormat="false" ht="15.75" hidden="true" customHeight="true" outlineLevel="0" collapsed="false">
      <c r="A161" s="234"/>
      <c r="B161" s="234"/>
      <c r="C161" s="234"/>
      <c r="D161" s="234"/>
      <c r="E161" s="234"/>
      <c r="F161" s="234"/>
      <c r="G161" s="234"/>
      <c r="H161" s="234"/>
      <c r="I161" s="234"/>
    </row>
    <row r="162" customFormat="false" ht="15.75" hidden="true" customHeight="true" outlineLevel="0" collapsed="false">
      <c r="A162" s="234"/>
      <c r="B162" s="234"/>
      <c r="C162" s="234"/>
      <c r="D162" s="234"/>
      <c r="E162" s="234"/>
      <c r="F162" s="234"/>
      <c r="G162" s="234"/>
      <c r="H162" s="234"/>
      <c r="I162" s="234"/>
    </row>
    <row r="163" customFormat="false" ht="15.75" hidden="true" customHeight="true" outlineLevel="0" collapsed="false">
      <c r="A163" s="234"/>
      <c r="B163" s="234"/>
      <c r="C163" s="234"/>
      <c r="D163" s="234"/>
      <c r="E163" s="234"/>
      <c r="F163" s="234"/>
      <c r="G163" s="234"/>
      <c r="H163" s="234"/>
      <c r="I163" s="234"/>
    </row>
    <row r="164" customFormat="false" ht="15.75" hidden="true" customHeight="true" outlineLevel="0" collapsed="false">
      <c r="A164" s="234"/>
      <c r="B164" s="234"/>
      <c r="C164" s="234"/>
      <c r="D164" s="234"/>
      <c r="E164" s="234"/>
      <c r="F164" s="234"/>
      <c r="G164" s="234"/>
      <c r="H164" s="234"/>
      <c r="I164" s="234"/>
    </row>
    <row r="165" customFormat="false" ht="15.75" hidden="true" customHeight="true" outlineLevel="0" collapsed="false">
      <c r="A165" s="234"/>
      <c r="B165" s="234"/>
      <c r="C165" s="234"/>
      <c r="D165" s="234"/>
      <c r="E165" s="234"/>
      <c r="F165" s="234"/>
      <c r="G165" s="234"/>
      <c r="H165" s="234"/>
      <c r="I165" s="234"/>
    </row>
    <row r="166" customFormat="false" ht="15.75" hidden="true" customHeight="true" outlineLevel="0" collapsed="false">
      <c r="A166" s="234"/>
      <c r="B166" s="234"/>
      <c r="C166" s="234"/>
      <c r="D166" s="234"/>
      <c r="E166" s="234"/>
      <c r="F166" s="234"/>
      <c r="G166" s="234"/>
      <c r="H166" s="234"/>
      <c r="I166" s="234"/>
    </row>
    <row r="167" customFormat="false" ht="15.75" hidden="true" customHeight="true" outlineLevel="0" collapsed="false">
      <c r="A167" s="234"/>
      <c r="B167" s="234"/>
      <c r="C167" s="234"/>
      <c r="D167" s="234"/>
      <c r="E167" s="234"/>
      <c r="F167" s="234"/>
      <c r="G167" s="234"/>
      <c r="H167" s="234"/>
      <c r="I167" s="234"/>
    </row>
    <row r="168" customFormat="false" ht="15.75" hidden="true" customHeight="true" outlineLevel="0" collapsed="false">
      <c r="A168" s="234"/>
      <c r="B168" s="234"/>
      <c r="C168" s="234"/>
      <c r="D168" s="234"/>
      <c r="E168" s="234"/>
      <c r="F168" s="234"/>
      <c r="G168" s="234"/>
      <c r="H168" s="234"/>
      <c r="I168" s="234"/>
    </row>
    <row r="169" customFormat="false" ht="15.75" hidden="true" customHeight="true" outlineLevel="0" collapsed="false">
      <c r="A169" s="234"/>
      <c r="B169" s="234"/>
      <c r="C169" s="234"/>
      <c r="D169" s="234"/>
      <c r="E169" s="234"/>
      <c r="F169" s="234"/>
      <c r="G169" s="234"/>
      <c r="H169" s="234"/>
      <c r="I169" s="234"/>
    </row>
    <row r="170" customFormat="false" ht="15.75" hidden="true" customHeight="true" outlineLevel="0" collapsed="false">
      <c r="A170" s="234"/>
      <c r="B170" s="234"/>
      <c r="C170" s="234"/>
      <c r="D170" s="234"/>
      <c r="E170" s="234"/>
      <c r="F170" s="234"/>
      <c r="G170" s="234"/>
      <c r="H170" s="234"/>
      <c r="I170" s="234"/>
    </row>
    <row r="171" customFormat="false" ht="15.75" hidden="true" customHeight="true" outlineLevel="0" collapsed="false">
      <c r="A171" s="234"/>
      <c r="B171" s="234"/>
      <c r="C171" s="234"/>
      <c r="D171" s="234"/>
      <c r="E171" s="234"/>
      <c r="F171" s="234"/>
      <c r="G171" s="234"/>
      <c r="H171" s="234"/>
      <c r="I171" s="234"/>
    </row>
    <row r="172" customFormat="false" ht="15.75" hidden="true" customHeight="true" outlineLevel="0" collapsed="false">
      <c r="A172" s="234"/>
      <c r="B172" s="234"/>
      <c r="C172" s="234"/>
      <c r="D172" s="234"/>
      <c r="E172" s="234"/>
      <c r="F172" s="234"/>
      <c r="G172" s="234"/>
      <c r="H172" s="234"/>
      <c r="I172" s="234"/>
    </row>
    <row r="173" customFormat="false" ht="15.75" hidden="true" customHeight="true" outlineLevel="0" collapsed="false">
      <c r="A173" s="234"/>
      <c r="B173" s="234"/>
      <c r="C173" s="234"/>
      <c r="D173" s="234"/>
      <c r="E173" s="234"/>
      <c r="F173" s="234"/>
      <c r="G173" s="234"/>
      <c r="H173" s="234"/>
      <c r="I173" s="234"/>
    </row>
    <row r="174" customFormat="false" ht="15.75" hidden="true" customHeight="true" outlineLevel="0" collapsed="false">
      <c r="A174" s="234"/>
      <c r="B174" s="234"/>
      <c r="C174" s="234"/>
      <c r="D174" s="234"/>
      <c r="E174" s="234"/>
      <c r="F174" s="234"/>
      <c r="G174" s="234"/>
      <c r="H174" s="234"/>
      <c r="I174" s="234"/>
    </row>
    <row r="175" customFormat="false" ht="15.75" hidden="true" customHeight="true" outlineLevel="0" collapsed="false">
      <c r="A175" s="234"/>
      <c r="B175" s="234"/>
      <c r="C175" s="234"/>
      <c r="D175" s="234"/>
      <c r="E175" s="234"/>
      <c r="F175" s="234"/>
      <c r="G175" s="234"/>
      <c r="H175" s="234"/>
      <c r="I175" s="234"/>
    </row>
    <row r="176" customFormat="false" ht="15.75" hidden="true" customHeight="true" outlineLevel="0" collapsed="false">
      <c r="A176" s="234"/>
      <c r="B176" s="234"/>
      <c r="C176" s="234"/>
      <c r="D176" s="234"/>
      <c r="E176" s="234"/>
      <c r="F176" s="234"/>
      <c r="G176" s="234"/>
      <c r="H176" s="234"/>
      <c r="I176" s="234"/>
    </row>
    <row r="177" customFormat="false" ht="15.75" hidden="true" customHeight="true" outlineLevel="0" collapsed="false">
      <c r="A177" s="234"/>
      <c r="B177" s="234"/>
      <c r="C177" s="234"/>
      <c r="D177" s="234"/>
      <c r="E177" s="234"/>
      <c r="F177" s="234"/>
      <c r="G177" s="234"/>
      <c r="H177" s="234"/>
      <c r="I177" s="234"/>
    </row>
    <row r="178" customFormat="false" ht="15.75" hidden="true" customHeight="true" outlineLevel="0" collapsed="false">
      <c r="A178" s="234"/>
      <c r="B178" s="234"/>
      <c r="C178" s="234"/>
      <c r="D178" s="234"/>
      <c r="E178" s="234"/>
      <c r="F178" s="234"/>
      <c r="G178" s="234"/>
      <c r="H178" s="234"/>
      <c r="I178" s="234"/>
    </row>
    <row r="179" customFormat="false" ht="15.75" hidden="true" customHeight="true" outlineLevel="0" collapsed="false">
      <c r="A179" s="234"/>
      <c r="B179" s="234"/>
      <c r="C179" s="234"/>
      <c r="D179" s="234"/>
      <c r="E179" s="234"/>
      <c r="F179" s="234"/>
      <c r="G179" s="234"/>
      <c r="H179" s="234"/>
      <c r="I179" s="234"/>
    </row>
    <row r="180" customFormat="false" ht="15.75" hidden="true" customHeight="true" outlineLevel="0" collapsed="false">
      <c r="A180" s="234"/>
      <c r="B180" s="234"/>
      <c r="C180" s="234"/>
      <c r="D180" s="234"/>
      <c r="E180" s="234"/>
      <c r="F180" s="234"/>
      <c r="G180" s="234"/>
      <c r="H180" s="234"/>
      <c r="I180" s="234"/>
    </row>
    <row r="181" customFormat="false" ht="15.75" hidden="true" customHeight="true" outlineLevel="0" collapsed="false">
      <c r="A181" s="234"/>
      <c r="B181" s="234"/>
      <c r="C181" s="234"/>
      <c r="D181" s="234"/>
      <c r="E181" s="234"/>
      <c r="F181" s="234"/>
      <c r="G181" s="234"/>
      <c r="H181" s="234"/>
      <c r="I181" s="234"/>
    </row>
    <row r="182" customFormat="false" ht="15.75" hidden="true" customHeight="true" outlineLevel="0" collapsed="false">
      <c r="A182" s="234"/>
      <c r="B182" s="234"/>
      <c r="C182" s="234"/>
      <c r="D182" s="234"/>
      <c r="E182" s="234"/>
      <c r="F182" s="234"/>
      <c r="G182" s="234"/>
      <c r="H182" s="234"/>
      <c r="I182" s="234"/>
    </row>
    <row r="183" customFormat="false" ht="15.75" hidden="true" customHeight="true" outlineLevel="0" collapsed="false">
      <c r="A183" s="234"/>
      <c r="B183" s="234"/>
      <c r="C183" s="234"/>
      <c r="D183" s="234"/>
      <c r="E183" s="234"/>
      <c r="F183" s="234"/>
      <c r="G183" s="234"/>
      <c r="H183" s="234"/>
      <c r="I183" s="234"/>
    </row>
    <row r="184" customFormat="false" ht="15.75" hidden="true" customHeight="true" outlineLevel="0" collapsed="false">
      <c r="A184" s="234"/>
      <c r="B184" s="234"/>
      <c r="C184" s="234"/>
      <c r="D184" s="234"/>
      <c r="E184" s="234"/>
      <c r="F184" s="234"/>
      <c r="G184" s="234"/>
      <c r="H184" s="234"/>
      <c r="I184" s="234"/>
    </row>
    <row r="185" customFormat="false" ht="15.75" hidden="true" customHeight="true" outlineLevel="0" collapsed="false">
      <c r="A185" s="234"/>
      <c r="B185" s="234"/>
      <c r="C185" s="234"/>
      <c r="D185" s="234"/>
      <c r="E185" s="234"/>
      <c r="F185" s="234"/>
      <c r="G185" s="234"/>
      <c r="H185" s="234"/>
      <c r="I185" s="234"/>
    </row>
    <row r="186" customFormat="false" ht="15.75" hidden="true" customHeight="true" outlineLevel="0" collapsed="false">
      <c r="A186" s="234"/>
      <c r="B186" s="234"/>
      <c r="C186" s="234"/>
      <c r="D186" s="234"/>
      <c r="E186" s="234"/>
      <c r="F186" s="234"/>
      <c r="G186" s="234"/>
      <c r="H186" s="234"/>
      <c r="I186" s="234"/>
    </row>
    <row r="187" customFormat="false" ht="15.75" hidden="true" customHeight="true" outlineLevel="0" collapsed="false">
      <c r="A187" s="234"/>
      <c r="B187" s="234"/>
      <c r="C187" s="234"/>
      <c r="D187" s="234"/>
      <c r="E187" s="234"/>
      <c r="F187" s="234"/>
      <c r="G187" s="234"/>
      <c r="H187" s="234"/>
      <c r="I187" s="234"/>
    </row>
    <row r="188" customFormat="false" ht="15.75" hidden="true" customHeight="true" outlineLevel="0" collapsed="false">
      <c r="A188" s="234"/>
      <c r="B188" s="234"/>
      <c r="C188" s="234"/>
      <c r="D188" s="234"/>
      <c r="E188" s="234"/>
      <c r="F188" s="234"/>
      <c r="G188" s="234"/>
      <c r="H188" s="234"/>
      <c r="I188" s="234"/>
    </row>
    <row r="189" customFormat="false" ht="15.75" hidden="true" customHeight="true" outlineLevel="0" collapsed="false">
      <c r="A189" s="234"/>
      <c r="B189" s="234"/>
      <c r="C189" s="234"/>
      <c r="D189" s="234"/>
      <c r="E189" s="234"/>
      <c r="F189" s="234"/>
      <c r="G189" s="234"/>
      <c r="H189" s="234"/>
      <c r="I189" s="234"/>
    </row>
    <row r="190" customFormat="false" ht="15.75" hidden="true" customHeight="true" outlineLevel="0" collapsed="false">
      <c r="A190" s="234"/>
      <c r="B190" s="234"/>
      <c r="C190" s="234"/>
      <c r="D190" s="234"/>
      <c r="E190" s="234"/>
      <c r="F190" s="234"/>
      <c r="G190" s="234"/>
      <c r="H190" s="234"/>
      <c r="I190" s="234"/>
    </row>
    <row r="191" customFormat="false" ht="15.75" hidden="true" customHeight="true" outlineLevel="0" collapsed="false">
      <c r="A191" s="234"/>
      <c r="B191" s="234"/>
      <c r="C191" s="234"/>
      <c r="D191" s="234"/>
      <c r="E191" s="234"/>
      <c r="F191" s="234"/>
      <c r="G191" s="234"/>
      <c r="H191" s="234"/>
      <c r="I191" s="234"/>
    </row>
    <row r="192" customFormat="false" ht="15.75" hidden="true" customHeight="true" outlineLevel="0" collapsed="false">
      <c r="A192" s="234"/>
      <c r="B192" s="234"/>
      <c r="C192" s="234"/>
      <c r="D192" s="234"/>
      <c r="E192" s="234"/>
      <c r="F192" s="234"/>
      <c r="G192" s="234"/>
      <c r="H192" s="234"/>
      <c r="I192" s="234"/>
    </row>
    <row r="193" customFormat="false" ht="15.75" hidden="true" customHeight="true" outlineLevel="0" collapsed="false">
      <c r="A193" s="234"/>
      <c r="B193" s="234"/>
      <c r="C193" s="234"/>
      <c r="D193" s="234"/>
      <c r="E193" s="234"/>
      <c r="F193" s="234"/>
      <c r="G193" s="234"/>
      <c r="H193" s="234"/>
      <c r="I193" s="234"/>
    </row>
    <row r="194" customFormat="false" ht="15.75" hidden="true" customHeight="true" outlineLevel="0" collapsed="false">
      <c r="A194" s="234"/>
      <c r="B194" s="234"/>
      <c r="C194" s="234"/>
      <c r="D194" s="234"/>
      <c r="E194" s="234"/>
      <c r="F194" s="234"/>
      <c r="G194" s="234"/>
      <c r="H194" s="234"/>
      <c r="I194" s="234"/>
    </row>
    <row r="195" customFormat="false" ht="15.75" hidden="true" customHeight="true" outlineLevel="0" collapsed="false">
      <c r="A195" s="234"/>
      <c r="B195" s="234"/>
      <c r="C195" s="234"/>
      <c r="D195" s="234"/>
      <c r="E195" s="234"/>
      <c r="F195" s="234"/>
      <c r="G195" s="234"/>
      <c r="H195" s="234"/>
      <c r="I195" s="234"/>
    </row>
    <row r="196" customFormat="false" ht="15.75" hidden="true" customHeight="true" outlineLevel="0" collapsed="false">
      <c r="A196" s="234"/>
      <c r="B196" s="234"/>
      <c r="C196" s="234"/>
      <c r="D196" s="234"/>
      <c r="E196" s="234"/>
      <c r="F196" s="234"/>
      <c r="G196" s="234"/>
      <c r="H196" s="234"/>
      <c r="I196" s="234"/>
    </row>
    <row r="197" customFormat="false" ht="15.75" hidden="true" customHeight="true" outlineLevel="0" collapsed="false">
      <c r="A197" s="234"/>
      <c r="B197" s="234"/>
      <c r="C197" s="234"/>
      <c r="D197" s="234"/>
      <c r="E197" s="234"/>
      <c r="F197" s="234"/>
      <c r="G197" s="234"/>
      <c r="H197" s="234"/>
      <c r="I197" s="234"/>
    </row>
    <row r="198" customFormat="false" ht="15.75" hidden="true" customHeight="true" outlineLevel="0" collapsed="false">
      <c r="A198" s="234"/>
      <c r="B198" s="234"/>
      <c r="C198" s="234"/>
      <c r="D198" s="234"/>
      <c r="E198" s="234"/>
      <c r="F198" s="234"/>
      <c r="G198" s="234"/>
      <c r="H198" s="234"/>
      <c r="I198" s="234"/>
    </row>
    <row r="199" customFormat="false" ht="15.75" hidden="true" customHeight="true" outlineLevel="0" collapsed="false">
      <c r="A199" s="234"/>
      <c r="B199" s="234"/>
      <c r="C199" s="234"/>
      <c r="D199" s="234"/>
      <c r="E199" s="234"/>
      <c r="F199" s="234"/>
      <c r="G199" s="234"/>
      <c r="H199" s="234"/>
      <c r="I199" s="234"/>
    </row>
    <row r="200" customFormat="false" ht="15.75" hidden="true" customHeight="true" outlineLevel="0" collapsed="false">
      <c r="A200" s="234"/>
      <c r="B200" s="234"/>
      <c r="C200" s="234"/>
      <c r="D200" s="234"/>
      <c r="E200" s="234"/>
      <c r="F200" s="234"/>
      <c r="G200" s="234"/>
      <c r="H200" s="234"/>
      <c r="I200" s="234"/>
    </row>
    <row r="201" customFormat="false" ht="15.75" hidden="true" customHeight="true" outlineLevel="0" collapsed="false">
      <c r="A201" s="234"/>
      <c r="B201" s="234"/>
      <c r="C201" s="234"/>
      <c r="D201" s="234"/>
      <c r="E201" s="234"/>
      <c r="F201" s="234"/>
      <c r="G201" s="234"/>
      <c r="H201" s="234"/>
      <c r="I201" s="234"/>
    </row>
    <row r="202" customFormat="false" ht="15.75" hidden="true" customHeight="true" outlineLevel="0" collapsed="false">
      <c r="A202" s="234"/>
      <c r="B202" s="234"/>
      <c r="C202" s="234"/>
      <c r="D202" s="234"/>
      <c r="E202" s="234"/>
      <c r="F202" s="234"/>
      <c r="G202" s="234"/>
      <c r="H202" s="234"/>
      <c r="I202" s="234"/>
    </row>
    <row r="203" customFormat="false" ht="15.75" hidden="true" customHeight="true" outlineLevel="0" collapsed="false">
      <c r="A203" s="234"/>
      <c r="B203" s="234"/>
      <c r="C203" s="234"/>
      <c r="D203" s="234"/>
      <c r="E203" s="234"/>
      <c r="F203" s="234"/>
      <c r="G203" s="234"/>
      <c r="H203" s="234"/>
      <c r="I203" s="234"/>
    </row>
    <row r="204" customFormat="false" ht="15.75" hidden="true" customHeight="true" outlineLevel="0" collapsed="false">
      <c r="A204" s="234"/>
      <c r="B204" s="234"/>
      <c r="C204" s="234"/>
      <c r="D204" s="234"/>
      <c r="E204" s="234"/>
      <c r="F204" s="234"/>
      <c r="G204" s="234"/>
      <c r="H204" s="234"/>
      <c r="I204" s="234"/>
    </row>
    <row r="205" customFormat="false" ht="15.75" hidden="true" customHeight="true" outlineLevel="0" collapsed="false">
      <c r="A205" s="234"/>
      <c r="B205" s="234"/>
      <c r="C205" s="234"/>
      <c r="D205" s="234"/>
      <c r="E205" s="234"/>
      <c r="F205" s="234"/>
      <c r="G205" s="234"/>
      <c r="H205" s="234"/>
      <c r="I205" s="234"/>
    </row>
    <row r="206" customFormat="false" ht="15.75" hidden="true" customHeight="true" outlineLevel="0" collapsed="false">
      <c r="A206" s="234"/>
      <c r="B206" s="234"/>
      <c r="C206" s="234"/>
      <c r="D206" s="234"/>
      <c r="E206" s="234"/>
      <c r="F206" s="234"/>
      <c r="G206" s="234"/>
      <c r="H206" s="234"/>
      <c r="I206" s="234"/>
    </row>
    <row r="207" customFormat="false" ht="15.75" hidden="true" customHeight="true" outlineLevel="0" collapsed="false">
      <c r="A207" s="234"/>
      <c r="B207" s="234"/>
      <c r="C207" s="234"/>
      <c r="D207" s="234"/>
      <c r="E207" s="234"/>
      <c r="F207" s="234"/>
      <c r="G207" s="234"/>
      <c r="H207" s="234"/>
      <c r="I207" s="234"/>
    </row>
    <row r="208" customFormat="false" ht="15.75" hidden="true" customHeight="true" outlineLevel="0" collapsed="false">
      <c r="A208" s="234"/>
      <c r="B208" s="234"/>
      <c r="C208" s="234"/>
      <c r="D208" s="234"/>
      <c r="E208" s="234"/>
      <c r="F208" s="234"/>
      <c r="G208" s="234"/>
      <c r="H208" s="234"/>
      <c r="I208" s="234"/>
    </row>
    <row r="209" customFormat="false" ht="15.75" hidden="true" customHeight="true" outlineLevel="0" collapsed="false">
      <c r="A209" s="234"/>
      <c r="B209" s="234"/>
      <c r="C209" s="234"/>
      <c r="D209" s="234"/>
      <c r="E209" s="234"/>
      <c r="F209" s="234"/>
      <c r="G209" s="234"/>
      <c r="H209" s="234"/>
      <c r="I209" s="234"/>
    </row>
    <row r="210" customFormat="false" ht="15.75" hidden="true" customHeight="true" outlineLevel="0" collapsed="false">
      <c r="A210" s="234"/>
      <c r="B210" s="234"/>
      <c r="C210" s="234"/>
      <c r="D210" s="234"/>
      <c r="E210" s="234"/>
      <c r="F210" s="234"/>
      <c r="G210" s="234"/>
      <c r="H210" s="234"/>
      <c r="I210" s="234"/>
    </row>
    <row r="211" customFormat="false" ht="15.75" hidden="true" customHeight="true" outlineLevel="0" collapsed="false">
      <c r="A211" s="234"/>
      <c r="B211" s="234"/>
      <c r="C211" s="234"/>
      <c r="D211" s="234"/>
      <c r="E211" s="234"/>
      <c r="F211" s="234"/>
      <c r="G211" s="234"/>
      <c r="H211" s="234"/>
      <c r="I211" s="234"/>
    </row>
    <row r="212" customFormat="false" ht="15.75" hidden="true" customHeight="true" outlineLevel="0" collapsed="false">
      <c r="A212" s="234"/>
      <c r="B212" s="234"/>
      <c r="C212" s="234"/>
      <c r="D212" s="234"/>
      <c r="E212" s="234"/>
      <c r="F212" s="234"/>
      <c r="G212" s="234"/>
      <c r="H212" s="234"/>
      <c r="I212" s="234"/>
    </row>
    <row r="213" customFormat="false" ht="15.75" hidden="true" customHeight="true" outlineLevel="0" collapsed="false">
      <c r="A213" s="234"/>
      <c r="B213" s="234"/>
      <c r="C213" s="234"/>
      <c r="D213" s="234"/>
      <c r="E213" s="234"/>
      <c r="F213" s="234"/>
      <c r="G213" s="234"/>
      <c r="H213" s="234"/>
      <c r="I213" s="234"/>
    </row>
    <row r="214" customFormat="false" ht="15.75" hidden="true" customHeight="true" outlineLevel="0" collapsed="false">
      <c r="A214" s="234"/>
      <c r="B214" s="234"/>
      <c r="C214" s="234"/>
      <c r="D214" s="234"/>
      <c r="E214" s="234"/>
      <c r="F214" s="234"/>
      <c r="G214" s="234"/>
      <c r="H214" s="234"/>
      <c r="I214" s="234"/>
    </row>
    <row r="215" customFormat="false" ht="15.75" hidden="true" customHeight="true" outlineLevel="0" collapsed="false">
      <c r="A215" s="234"/>
      <c r="B215" s="234"/>
      <c r="C215" s="234"/>
      <c r="D215" s="234"/>
      <c r="E215" s="234"/>
      <c r="F215" s="234"/>
      <c r="G215" s="234"/>
      <c r="H215" s="234"/>
      <c r="I215" s="234"/>
    </row>
    <row r="216" customFormat="false" ht="15.75" hidden="true" customHeight="true" outlineLevel="0" collapsed="false">
      <c r="A216" s="234"/>
      <c r="B216" s="234"/>
      <c r="C216" s="234"/>
      <c r="D216" s="234"/>
      <c r="E216" s="234"/>
      <c r="F216" s="234"/>
      <c r="G216" s="234"/>
      <c r="H216" s="234"/>
      <c r="I216" s="234"/>
    </row>
    <row r="217" customFormat="false" ht="15.75" hidden="true" customHeight="true" outlineLevel="0" collapsed="false">
      <c r="A217" s="234"/>
      <c r="B217" s="234"/>
      <c r="C217" s="234"/>
      <c r="D217" s="234"/>
      <c r="E217" s="234"/>
      <c r="F217" s="234"/>
      <c r="G217" s="234"/>
      <c r="H217" s="234"/>
      <c r="I217" s="234"/>
    </row>
    <row r="218" customFormat="false" ht="15.75" hidden="true" customHeight="true" outlineLevel="0" collapsed="false">
      <c r="A218" s="234"/>
      <c r="B218" s="234"/>
      <c r="C218" s="234"/>
      <c r="D218" s="234"/>
      <c r="E218" s="234"/>
      <c r="F218" s="234"/>
      <c r="G218" s="234"/>
      <c r="H218" s="234"/>
      <c r="I218" s="234"/>
    </row>
    <row r="219" customFormat="false" ht="15.75" hidden="true" customHeight="true" outlineLevel="0" collapsed="false">
      <c r="A219" s="234"/>
      <c r="B219" s="234"/>
      <c r="C219" s="234"/>
      <c r="D219" s="234"/>
      <c r="E219" s="234"/>
      <c r="F219" s="234"/>
      <c r="G219" s="234"/>
      <c r="H219" s="234"/>
      <c r="I219" s="234"/>
    </row>
    <row r="220" customFormat="false" ht="15.75" hidden="true" customHeight="true" outlineLevel="0" collapsed="false">
      <c r="A220" s="234"/>
      <c r="B220" s="234"/>
      <c r="C220" s="234"/>
      <c r="D220" s="234"/>
      <c r="E220" s="234"/>
      <c r="F220" s="234"/>
      <c r="G220" s="234"/>
      <c r="H220" s="234"/>
      <c r="I220" s="234"/>
    </row>
    <row r="221" customFormat="false" ht="15.75" hidden="true" customHeight="true" outlineLevel="0" collapsed="false">
      <c r="A221" s="234"/>
      <c r="B221" s="234"/>
      <c r="C221" s="234"/>
      <c r="D221" s="234"/>
      <c r="E221" s="234"/>
      <c r="F221" s="234"/>
      <c r="G221" s="234"/>
      <c r="H221" s="234"/>
      <c r="I221" s="234"/>
    </row>
    <row r="222" customFormat="false" ht="15.75" hidden="true" customHeight="true" outlineLevel="0" collapsed="false">
      <c r="A222" s="234"/>
      <c r="B222" s="234"/>
      <c r="C222" s="234"/>
      <c r="D222" s="234"/>
      <c r="E222" s="234"/>
      <c r="F222" s="234"/>
      <c r="G222" s="234"/>
      <c r="H222" s="234"/>
      <c r="I222" s="234"/>
    </row>
    <row r="223" customFormat="false" ht="15.75" hidden="true" customHeight="true" outlineLevel="0" collapsed="false">
      <c r="A223" s="234"/>
      <c r="B223" s="234"/>
      <c r="C223" s="234"/>
      <c r="D223" s="234"/>
      <c r="E223" s="234"/>
      <c r="F223" s="234"/>
      <c r="G223" s="234"/>
      <c r="H223" s="234"/>
      <c r="I223" s="234"/>
    </row>
    <row r="224" customFormat="false" ht="15.75" hidden="true" customHeight="true" outlineLevel="0" collapsed="false">
      <c r="A224" s="234"/>
      <c r="B224" s="234"/>
      <c r="C224" s="234"/>
      <c r="D224" s="234"/>
      <c r="E224" s="234"/>
      <c r="F224" s="234"/>
      <c r="G224" s="234"/>
      <c r="H224" s="234"/>
      <c r="I224" s="234"/>
    </row>
    <row r="225" customFormat="false" ht="15.75" hidden="true" customHeight="true" outlineLevel="0" collapsed="false">
      <c r="A225" s="234"/>
      <c r="B225" s="234"/>
      <c r="C225" s="234"/>
      <c r="E225" s="234"/>
      <c r="F225" s="234"/>
      <c r="G225" s="234"/>
      <c r="H225" s="234"/>
    </row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5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</sheetData>
  <mergeCells count="1">
    <mergeCell ref="A1:I1"/>
  </mergeCells>
  <conditionalFormatting sqref="A3:B33 C3:C32 D3:I34 C34">
    <cfRule type="expression" priority="2" aboveAverage="0" equalAverage="0" bottom="0" percent="0" rank="0" text="" dxfId="9">
      <formula>LEN(TRIM(A3))=0</formula>
    </cfRule>
  </conditionalFormatting>
  <conditionalFormatting sqref="J3:J33">
    <cfRule type="cellIs" priority="3" operator="lessThanOrEqual" aboveAverage="0" equalAverage="0" bottom="0" percent="0" rank="0" text="" dxfId="10">
      <formula>5</formula>
    </cfRule>
  </conditionalFormatting>
  <printOptions headings="false" gridLines="false" gridLinesSet="true" horizontalCentered="true" verticalCentered="true"/>
  <pageMargins left="0.25" right="0.25" top="0.286805555555556" bottom="0.245833333333333" header="0.511811023622047" footer="0.511811023622047"/>
  <pageSetup paperSize="9" scale="10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4" min="3" style="0" width="19.43"/>
    <col collapsed="false" customWidth="true" hidden="false" outlineLevel="0" max="5" min="5" style="0" width="19.86"/>
    <col collapsed="false" customWidth="true" hidden="false" outlineLevel="0" max="7" min="6" style="0" width="19.43"/>
    <col collapsed="false" customWidth="true" hidden="false" outlineLevel="0" max="8" min="8" style="0" width="15.71"/>
    <col collapsed="false" customWidth="true" hidden="false" outlineLevel="0" max="9" min="9" style="0" width="4"/>
    <col collapsed="false" customWidth="true" hidden="false" outlineLevel="0" max="10" min="10" style="0" width="3.86"/>
    <col collapsed="false" customWidth="true" hidden="false" outlineLevel="0" max="11" min="11" style="0" width="15"/>
    <col collapsed="false" customWidth="false" hidden="true" outlineLevel="0" max="23" min="13" style="0" width="14.43"/>
  </cols>
  <sheetData>
    <row r="1" customFormat="false" ht="15" hidden="false" customHeight="false" outlineLevel="0" collapsed="false">
      <c r="A1" s="219" t="s">
        <v>244</v>
      </c>
      <c r="B1" s="219"/>
      <c r="C1" s="219"/>
      <c r="D1" s="219"/>
      <c r="E1" s="219"/>
      <c r="F1" s="219"/>
      <c r="G1" s="219"/>
      <c r="H1" s="219"/>
      <c r="I1" s="242" t="s">
        <v>245</v>
      </c>
      <c r="J1" s="104"/>
      <c r="K1" s="104"/>
    </row>
    <row r="2" customFormat="false" ht="14.25" hidden="false" customHeight="true" outlineLevel="0" collapsed="false">
      <c r="A2" s="219"/>
      <c r="B2" s="220"/>
      <c r="C2" s="235" t="s">
        <v>188</v>
      </c>
      <c r="D2" s="243" t="s">
        <v>246</v>
      </c>
      <c r="E2" s="223" t="s">
        <v>190</v>
      </c>
      <c r="F2" s="223" t="s">
        <v>191</v>
      </c>
      <c r="G2" s="223" t="s">
        <v>192</v>
      </c>
      <c r="H2" s="235" t="s">
        <v>194</v>
      </c>
      <c r="I2" s="242"/>
      <c r="J2" s="104"/>
      <c r="K2" s="104"/>
    </row>
    <row r="3" customFormat="false" ht="14.25" hidden="false" customHeight="true" outlineLevel="0" collapsed="false">
      <c r="A3" s="224" t="s">
        <v>195</v>
      </c>
      <c r="B3" s="225" t="n">
        <v>1</v>
      </c>
      <c r="C3" s="244" t="s">
        <v>247</v>
      </c>
      <c r="D3" s="245" t="s">
        <v>237</v>
      </c>
      <c r="E3" s="245" t="s">
        <v>248</v>
      </c>
      <c r="F3" s="245" t="s">
        <v>169</v>
      </c>
      <c r="G3" s="245" t="s">
        <v>236</v>
      </c>
      <c r="H3" s="245" t="s">
        <v>217</v>
      </c>
      <c r="I3" s="242" t="n">
        <f aca="false">COUNTA($C3:$G3)</f>
        <v>5</v>
      </c>
      <c r="J3" s="225" t="n">
        <v>1</v>
      </c>
      <c r="K3" s="104"/>
    </row>
    <row r="4" customFormat="false" ht="14.25" hidden="false" customHeight="true" outlineLevel="0" collapsed="false">
      <c r="A4" s="229" t="s">
        <v>201</v>
      </c>
      <c r="B4" s="230" t="n">
        <v>2</v>
      </c>
      <c r="C4" s="213" t="s">
        <v>249</v>
      </c>
      <c r="D4" s="213" t="s">
        <v>233</v>
      </c>
      <c r="E4" s="213" t="s">
        <v>250</v>
      </c>
      <c r="F4" s="245" t="s">
        <v>236</v>
      </c>
      <c r="G4" s="245" t="s">
        <v>251</v>
      </c>
      <c r="H4" s="246" t="s">
        <v>217</v>
      </c>
      <c r="I4" s="242" t="n">
        <f aca="false">COUNTA($C4:$G4)</f>
        <v>5</v>
      </c>
      <c r="J4" s="230" t="n">
        <v>2</v>
      </c>
      <c r="K4" s="104"/>
    </row>
    <row r="5" customFormat="false" ht="14.25" hidden="false" customHeight="true" outlineLevel="0" collapsed="false">
      <c r="A5" s="224" t="s">
        <v>206</v>
      </c>
      <c r="B5" s="225" t="n">
        <v>3</v>
      </c>
      <c r="C5" s="230" t="s">
        <v>249</v>
      </c>
      <c r="D5" s="246" t="s">
        <v>168</v>
      </c>
      <c r="E5" s="246" t="s">
        <v>252</v>
      </c>
      <c r="F5" s="247" t="s">
        <v>253</v>
      </c>
      <c r="G5" s="247" t="s">
        <v>254</v>
      </c>
      <c r="H5" s="246" t="s">
        <v>215</v>
      </c>
      <c r="I5" s="242" t="n">
        <f aca="false">COUNTA($C5:$G5)</f>
        <v>5</v>
      </c>
      <c r="J5" s="225" t="n">
        <v>3</v>
      </c>
      <c r="K5" s="104"/>
    </row>
    <row r="6" customFormat="false" ht="14.25" hidden="false" customHeight="true" outlineLevel="0" collapsed="false">
      <c r="A6" s="229" t="s">
        <v>10</v>
      </c>
      <c r="B6" s="225" t="n">
        <v>4</v>
      </c>
      <c r="C6" s="244" t="s">
        <v>247</v>
      </c>
      <c r="D6" s="245" t="s">
        <v>255</v>
      </c>
      <c r="E6" s="245" t="s">
        <v>145</v>
      </c>
      <c r="F6" s="245" t="s">
        <v>169</v>
      </c>
      <c r="G6" s="246" t="s">
        <v>197</v>
      </c>
      <c r="H6" s="245" t="s">
        <v>200</v>
      </c>
      <c r="I6" s="242" t="n">
        <f aca="false">COUNTA($C6:$G6)</f>
        <v>5</v>
      </c>
      <c r="J6" s="225" t="n">
        <v>4</v>
      </c>
      <c r="K6" s="104"/>
    </row>
    <row r="7" customFormat="false" ht="14.25" hidden="false" customHeight="true" outlineLevel="0" collapsed="false">
      <c r="A7" s="224" t="s">
        <v>213</v>
      </c>
      <c r="B7" s="230" t="n">
        <v>5</v>
      </c>
      <c r="C7" s="230" t="s">
        <v>255</v>
      </c>
      <c r="D7" s="213" t="s">
        <v>249</v>
      </c>
      <c r="E7" s="213" t="s">
        <v>250</v>
      </c>
      <c r="F7" s="245" t="s">
        <v>248</v>
      </c>
      <c r="G7" s="246" t="s">
        <v>251</v>
      </c>
      <c r="H7" s="246" t="s">
        <v>256</v>
      </c>
      <c r="I7" s="242" t="n">
        <f aca="false">COUNTA($C7:$G7)</f>
        <v>5</v>
      </c>
      <c r="J7" s="230" t="n">
        <v>5</v>
      </c>
      <c r="K7" s="104"/>
    </row>
    <row r="8" customFormat="false" ht="14.25" hidden="false" customHeight="true" outlineLevel="0" collapsed="false">
      <c r="A8" s="224" t="s">
        <v>214</v>
      </c>
      <c r="B8" s="225" t="n">
        <v>6</v>
      </c>
      <c r="C8" s="230" t="s">
        <v>237</v>
      </c>
      <c r="D8" s="247" t="s">
        <v>254</v>
      </c>
      <c r="E8" s="246" t="s">
        <v>252</v>
      </c>
      <c r="F8" s="247" t="s">
        <v>253</v>
      </c>
      <c r="G8" s="247" t="s">
        <v>197</v>
      </c>
      <c r="H8" s="245" t="s">
        <v>250</v>
      </c>
      <c r="I8" s="242" t="n">
        <f aca="false">COUNTA($C8:$G8)</f>
        <v>5</v>
      </c>
      <c r="J8" s="225" t="n">
        <v>6</v>
      </c>
      <c r="K8" s="104"/>
    </row>
    <row r="9" customFormat="false" ht="14.25" hidden="false" customHeight="true" outlineLevel="0" collapsed="false">
      <c r="A9" s="229" t="s">
        <v>218</v>
      </c>
      <c r="B9" s="225" t="n">
        <v>7</v>
      </c>
      <c r="C9" s="244" t="s">
        <v>247</v>
      </c>
      <c r="D9" s="245" t="s">
        <v>207</v>
      </c>
      <c r="E9" s="245" t="s">
        <v>253</v>
      </c>
      <c r="F9" s="245" t="s">
        <v>169</v>
      </c>
      <c r="G9" s="246" t="s">
        <v>197</v>
      </c>
      <c r="H9" s="246" t="s">
        <v>200</v>
      </c>
      <c r="I9" s="242" t="n">
        <f aca="false">COUNTA($C9:$G9)</f>
        <v>5</v>
      </c>
      <c r="J9" s="225" t="n">
        <v>7</v>
      </c>
      <c r="K9" s="104"/>
    </row>
    <row r="10" customFormat="false" ht="14.25" hidden="false" customHeight="true" outlineLevel="0" collapsed="false">
      <c r="A10" s="224" t="s">
        <v>195</v>
      </c>
      <c r="B10" s="230" t="n">
        <v>8</v>
      </c>
      <c r="C10" s="230" t="s">
        <v>249</v>
      </c>
      <c r="D10" s="246" t="s">
        <v>251</v>
      </c>
      <c r="E10" s="213" t="s">
        <v>250</v>
      </c>
      <c r="F10" s="245" t="s">
        <v>236</v>
      </c>
      <c r="G10" s="246" t="s">
        <v>197</v>
      </c>
      <c r="H10" s="245" t="s">
        <v>200</v>
      </c>
      <c r="I10" s="242" t="n">
        <f aca="false">COUNTA($C10:$G10)</f>
        <v>5</v>
      </c>
      <c r="J10" s="230" t="n">
        <v>8</v>
      </c>
      <c r="K10" s="104"/>
    </row>
    <row r="11" customFormat="false" ht="14.25" hidden="false" customHeight="true" outlineLevel="0" collapsed="false">
      <c r="A11" s="229" t="s">
        <v>201</v>
      </c>
      <c r="B11" s="225" t="n">
        <v>9</v>
      </c>
      <c r="C11" s="230" t="s">
        <v>249</v>
      </c>
      <c r="D11" s="246" t="s">
        <v>252</v>
      </c>
      <c r="E11" s="246" t="s">
        <v>168</v>
      </c>
      <c r="F11" s="247" t="s">
        <v>237</v>
      </c>
      <c r="G11" s="247" t="s">
        <v>254</v>
      </c>
      <c r="H11" s="246" t="s">
        <v>217</v>
      </c>
      <c r="I11" s="242" t="n">
        <f aca="false">COUNTA($C11:$G11)</f>
        <v>5</v>
      </c>
      <c r="J11" s="225" t="n">
        <v>9</v>
      </c>
      <c r="K11" s="104"/>
    </row>
    <row r="12" customFormat="false" ht="14.25" hidden="false" customHeight="true" outlineLevel="0" collapsed="false">
      <c r="A12" s="229" t="s">
        <v>206</v>
      </c>
      <c r="B12" s="225" t="n">
        <v>10</v>
      </c>
      <c r="C12" s="244" t="s">
        <v>247</v>
      </c>
      <c r="D12" s="245" t="s">
        <v>255</v>
      </c>
      <c r="E12" s="245" t="s">
        <v>145</v>
      </c>
      <c r="F12" s="245" t="s">
        <v>169</v>
      </c>
      <c r="G12" s="246" t="s">
        <v>168</v>
      </c>
      <c r="H12" s="245" t="s">
        <v>200</v>
      </c>
      <c r="I12" s="242" t="n">
        <f aca="false">COUNTA($C12:$G12)</f>
        <v>5</v>
      </c>
      <c r="J12" s="225" t="n">
        <v>10</v>
      </c>
      <c r="K12" s="104"/>
    </row>
    <row r="13" customFormat="false" ht="14.25" hidden="false" customHeight="true" outlineLevel="0" collapsed="false">
      <c r="A13" s="229" t="s">
        <v>10</v>
      </c>
      <c r="B13" s="230" t="n">
        <v>11</v>
      </c>
      <c r="C13" s="247" t="s">
        <v>254</v>
      </c>
      <c r="D13" s="213" t="s">
        <v>251</v>
      </c>
      <c r="E13" s="213" t="s">
        <v>168</v>
      </c>
      <c r="F13" s="247" t="s">
        <v>197</v>
      </c>
      <c r="G13" s="246" t="s">
        <v>250</v>
      </c>
      <c r="H13" s="246" t="s">
        <v>257</v>
      </c>
      <c r="I13" s="242" t="n">
        <f aca="false">COUNTA($C13:$G13)</f>
        <v>5</v>
      </c>
      <c r="J13" s="230" t="n">
        <v>11</v>
      </c>
      <c r="K13" s="104"/>
    </row>
    <row r="14" customFormat="false" ht="14.25" hidden="false" customHeight="true" outlineLevel="0" collapsed="false">
      <c r="A14" s="229" t="s">
        <v>213</v>
      </c>
      <c r="B14" s="225" t="n">
        <v>12</v>
      </c>
      <c r="C14" s="230" t="s">
        <v>255</v>
      </c>
      <c r="D14" s="247" t="s">
        <v>253</v>
      </c>
      <c r="E14" s="246" t="s">
        <v>252</v>
      </c>
      <c r="F14" s="247" t="s">
        <v>168</v>
      </c>
      <c r="G14" s="247" t="s">
        <v>221</v>
      </c>
      <c r="H14" s="245" t="s">
        <v>217</v>
      </c>
      <c r="I14" s="242" t="n">
        <f aca="false">COUNTA($C14:$G14)</f>
        <v>5</v>
      </c>
      <c r="J14" s="225" t="n">
        <v>12</v>
      </c>
      <c r="K14" s="104"/>
    </row>
    <row r="15" customFormat="false" ht="14.25" hidden="false" customHeight="true" outlineLevel="0" collapsed="false">
      <c r="A15" s="224" t="s">
        <v>214</v>
      </c>
      <c r="B15" s="225" t="n">
        <v>13</v>
      </c>
      <c r="C15" s="244" t="s">
        <v>249</v>
      </c>
      <c r="D15" s="245" t="s">
        <v>233</v>
      </c>
      <c r="E15" s="245" t="s">
        <v>145</v>
      </c>
      <c r="F15" s="245" t="s">
        <v>169</v>
      </c>
      <c r="G15" s="246" t="s">
        <v>197</v>
      </c>
      <c r="H15" s="246" t="s">
        <v>217</v>
      </c>
      <c r="I15" s="242" t="n">
        <f aca="false">COUNTA($C15:$G15)</f>
        <v>5</v>
      </c>
      <c r="J15" s="225" t="n">
        <v>13</v>
      </c>
      <c r="K15" s="104"/>
    </row>
    <row r="16" customFormat="false" ht="14.25" hidden="false" customHeight="true" outlineLevel="0" collapsed="false">
      <c r="A16" s="229" t="s">
        <v>218</v>
      </c>
      <c r="B16" s="230" t="n">
        <v>14</v>
      </c>
      <c r="C16" s="230" t="s">
        <v>200</v>
      </c>
      <c r="D16" s="246" t="s">
        <v>233</v>
      </c>
      <c r="E16" s="213" t="s">
        <v>251</v>
      </c>
      <c r="F16" s="245" t="s">
        <v>236</v>
      </c>
      <c r="G16" s="246" t="s">
        <v>257</v>
      </c>
      <c r="H16" s="245" t="s">
        <v>217</v>
      </c>
      <c r="I16" s="242" t="n">
        <f aca="false">COUNTA($C16:$G16)</f>
        <v>5</v>
      </c>
      <c r="J16" s="230" t="n">
        <v>14</v>
      </c>
      <c r="K16" s="104"/>
    </row>
    <row r="17" customFormat="false" ht="14.25" hidden="false" customHeight="true" outlineLevel="0" collapsed="false">
      <c r="A17" s="224" t="s">
        <v>195</v>
      </c>
      <c r="B17" s="225" t="n">
        <v>15</v>
      </c>
      <c r="C17" s="246" t="s">
        <v>249</v>
      </c>
      <c r="D17" s="246" t="s">
        <v>207</v>
      </c>
      <c r="E17" s="246" t="s">
        <v>248</v>
      </c>
      <c r="F17" s="247" t="s">
        <v>253</v>
      </c>
      <c r="G17" s="247" t="s">
        <v>197</v>
      </c>
      <c r="H17" s="246" t="s">
        <v>169</v>
      </c>
      <c r="I17" s="242" t="n">
        <f aca="false">COUNTA($C17:$G17)</f>
        <v>5</v>
      </c>
      <c r="J17" s="225" t="n">
        <v>15</v>
      </c>
      <c r="K17" s="104"/>
    </row>
    <row r="18" customFormat="false" ht="14.25" hidden="false" customHeight="true" outlineLevel="0" collapsed="false">
      <c r="A18" s="224" t="s">
        <v>201</v>
      </c>
      <c r="B18" s="225" t="n">
        <v>16</v>
      </c>
      <c r="C18" s="244" t="s">
        <v>247</v>
      </c>
      <c r="D18" s="246" t="s">
        <v>207</v>
      </c>
      <c r="E18" s="245" t="s">
        <v>145</v>
      </c>
      <c r="F18" s="245" t="s">
        <v>169</v>
      </c>
      <c r="G18" s="246" t="s">
        <v>255</v>
      </c>
      <c r="H18" s="245" t="s">
        <v>200</v>
      </c>
      <c r="I18" s="242" t="n">
        <f aca="false">COUNTA($C18:$G18)</f>
        <v>5</v>
      </c>
      <c r="J18" s="225" t="n">
        <v>16</v>
      </c>
      <c r="K18" s="104"/>
    </row>
    <row r="19" customFormat="false" ht="14.25" hidden="false" customHeight="true" outlineLevel="0" collapsed="false">
      <c r="A19" s="224" t="s">
        <v>206</v>
      </c>
      <c r="B19" s="230" t="n">
        <v>17</v>
      </c>
      <c r="C19" s="230" t="s">
        <v>249</v>
      </c>
      <c r="D19" s="213" t="s">
        <v>254</v>
      </c>
      <c r="E19" s="213" t="s">
        <v>248</v>
      </c>
      <c r="F19" s="245" t="s">
        <v>236</v>
      </c>
      <c r="G19" s="246" t="s">
        <v>197</v>
      </c>
      <c r="H19" s="246" t="s">
        <v>237</v>
      </c>
      <c r="I19" s="242" t="n">
        <f aca="false">COUNTA($C19:$G19)</f>
        <v>5</v>
      </c>
      <c r="J19" s="230" t="n">
        <v>17</v>
      </c>
      <c r="K19" s="104"/>
    </row>
    <row r="20" customFormat="false" ht="14.25" hidden="false" customHeight="true" outlineLevel="0" collapsed="false">
      <c r="A20" s="224" t="s">
        <v>10</v>
      </c>
      <c r="B20" s="225" t="n">
        <v>18</v>
      </c>
      <c r="C20" s="247" t="s">
        <v>254</v>
      </c>
      <c r="D20" s="246" t="s">
        <v>251</v>
      </c>
      <c r="E20" s="246" t="s">
        <v>250</v>
      </c>
      <c r="F20" s="247" t="s">
        <v>253</v>
      </c>
      <c r="G20" s="247" t="s">
        <v>197</v>
      </c>
      <c r="H20" s="246" t="s">
        <v>258</v>
      </c>
      <c r="I20" s="242" t="n">
        <f aca="false">COUNTA($C20:$G20)</f>
        <v>5</v>
      </c>
      <c r="J20" s="225" t="n">
        <v>18</v>
      </c>
      <c r="K20" s="104"/>
    </row>
    <row r="21" customFormat="false" ht="14.25" hidden="false" customHeight="true" outlineLevel="0" collapsed="false">
      <c r="A21" s="224" t="s">
        <v>213</v>
      </c>
      <c r="B21" s="225" t="n">
        <v>19</v>
      </c>
      <c r="C21" s="244" t="s">
        <v>247</v>
      </c>
      <c r="D21" s="245" t="s">
        <v>207</v>
      </c>
      <c r="E21" s="245" t="s">
        <v>145</v>
      </c>
      <c r="F21" s="245" t="s">
        <v>169</v>
      </c>
      <c r="G21" s="246" t="s">
        <v>255</v>
      </c>
      <c r="H21" s="248" t="s">
        <v>217</v>
      </c>
      <c r="I21" s="242" t="n">
        <f aca="false">COUNTA($C21:$G21)</f>
        <v>5</v>
      </c>
      <c r="J21" s="225" t="n">
        <v>19</v>
      </c>
      <c r="K21" s="104"/>
    </row>
    <row r="22" customFormat="false" ht="14.25" hidden="false" customHeight="true" outlineLevel="0" collapsed="false">
      <c r="A22" s="224" t="s">
        <v>214</v>
      </c>
      <c r="B22" s="230" t="n">
        <v>20</v>
      </c>
      <c r="C22" s="230" t="s">
        <v>249</v>
      </c>
      <c r="D22" s="213" t="s">
        <v>236</v>
      </c>
      <c r="E22" s="213" t="s">
        <v>248</v>
      </c>
      <c r="F22" s="245" t="s">
        <v>251</v>
      </c>
      <c r="G22" s="246" t="s">
        <v>221</v>
      </c>
      <c r="H22" s="246" t="s">
        <v>215</v>
      </c>
      <c r="I22" s="242" t="n">
        <f aca="false">COUNTA($C22:$G22)</f>
        <v>5</v>
      </c>
      <c r="J22" s="230" t="n">
        <v>20</v>
      </c>
      <c r="K22" s="104"/>
    </row>
    <row r="23" customFormat="false" ht="14.25" hidden="false" customHeight="true" outlineLevel="0" collapsed="false">
      <c r="A23" s="224" t="s">
        <v>218</v>
      </c>
      <c r="B23" s="225" t="n">
        <v>21</v>
      </c>
      <c r="C23" s="247" t="s">
        <v>254</v>
      </c>
      <c r="D23" s="247" t="s">
        <v>259</v>
      </c>
      <c r="E23" s="246" t="s">
        <v>250</v>
      </c>
      <c r="F23" s="247" t="s">
        <v>258</v>
      </c>
      <c r="G23" s="246" t="s">
        <v>168</v>
      </c>
      <c r="H23" s="246" t="s">
        <v>217</v>
      </c>
      <c r="I23" s="242" t="n">
        <f aca="false">COUNTA($C23:$G23)</f>
        <v>5</v>
      </c>
      <c r="J23" s="225" t="n">
        <v>21</v>
      </c>
      <c r="K23" s="104"/>
    </row>
    <row r="24" customFormat="false" ht="14.25" hidden="false" customHeight="true" outlineLevel="0" collapsed="false">
      <c r="A24" s="224" t="s">
        <v>195</v>
      </c>
      <c r="B24" s="225" t="n">
        <v>22</v>
      </c>
      <c r="C24" s="230" t="s">
        <v>251</v>
      </c>
      <c r="D24" s="245" t="s">
        <v>260</v>
      </c>
      <c r="E24" s="245" t="s">
        <v>145</v>
      </c>
      <c r="F24" s="245" t="s">
        <v>207</v>
      </c>
      <c r="G24" s="246" t="s">
        <v>249</v>
      </c>
      <c r="H24" s="245" t="s">
        <v>254</v>
      </c>
      <c r="I24" s="242" t="n">
        <f aca="false">COUNTA($C24:$G24)</f>
        <v>5</v>
      </c>
      <c r="J24" s="225" t="n">
        <v>22</v>
      </c>
      <c r="K24" s="104"/>
    </row>
    <row r="25" customFormat="false" ht="14.25" hidden="false" customHeight="true" outlineLevel="0" collapsed="false">
      <c r="A25" s="224" t="s">
        <v>201</v>
      </c>
      <c r="B25" s="230" t="n">
        <v>23</v>
      </c>
      <c r="C25" s="213" t="s">
        <v>250</v>
      </c>
      <c r="D25" s="245" t="s">
        <v>236</v>
      </c>
      <c r="E25" s="247" t="s">
        <v>261</v>
      </c>
      <c r="F25" s="245" t="s">
        <v>248</v>
      </c>
      <c r="G25" s="246" t="s">
        <v>257</v>
      </c>
      <c r="H25" s="246" t="s">
        <v>217</v>
      </c>
      <c r="I25" s="242" t="n">
        <f aca="false">COUNTA($C25:$G25)</f>
        <v>5</v>
      </c>
      <c r="J25" s="230" t="n">
        <v>23</v>
      </c>
      <c r="K25" s="104"/>
    </row>
    <row r="26" customFormat="false" ht="14.25" hidden="false" customHeight="true" outlineLevel="0" collapsed="false">
      <c r="A26" s="224" t="s">
        <v>206</v>
      </c>
      <c r="B26" s="225" t="n">
        <v>24</v>
      </c>
      <c r="C26" s="230" t="s">
        <v>249</v>
      </c>
      <c r="D26" s="247" t="s">
        <v>254</v>
      </c>
      <c r="E26" s="246" t="s">
        <v>252</v>
      </c>
      <c r="F26" s="249" t="s">
        <v>262</v>
      </c>
      <c r="G26" s="247" t="s">
        <v>145</v>
      </c>
      <c r="H26" s="245"/>
      <c r="I26" s="242" t="n">
        <f aca="false">COUNTA($C26:$G26)</f>
        <v>5</v>
      </c>
      <c r="J26" s="225" t="n">
        <v>24</v>
      </c>
      <c r="K26" s="104"/>
    </row>
    <row r="27" customFormat="false" ht="14.25" hidden="false" customHeight="true" outlineLevel="0" collapsed="false">
      <c r="A27" s="224" t="s">
        <v>10</v>
      </c>
      <c r="B27" s="225" t="n">
        <v>25</v>
      </c>
      <c r="C27" s="244" t="s">
        <v>247</v>
      </c>
      <c r="D27" s="250" t="s">
        <v>263</v>
      </c>
      <c r="E27" s="245" t="s">
        <v>145</v>
      </c>
      <c r="F27" s="245" t="s">
        <v>169</v>
      </c>
      <c r="G27" s="246" t="s">
        <v>197</v>
      </c>
      <c r="H27" s="246" t="s">
        <v>264</v>
      </c>
      <c r="I27" s="242" t="n">
        <f aca="false">COUNTA($C27:$G27)</f>
        <v>5</v>
      </c>
      <c r="J27" s="225" t="n">
        <v>25</v>
      </c>
      <c r="K27" s="207" t="s">
        <v>242</v>
      </c>
      <c r="L27" s="207" t="s">
        <v>232</v>
      </c>
    </row>
    <row r="28" customFormat="false" ht="14.25" hidden="false" customHeight="true" outlineLevel="0" collapsed="false">
      <c r="A28" s="224" t="s">
        <v>213</v>
      </c>
      <c r="B28" s="230" t="n">
        <v>26</v>
      </c>
      <c r="C28" s="230" t="s">
        <v>200</v>
      </c>
      <c r="D28" s="213" t="s">
        <v>207</v>
      </c>
      <c r="E28" s="213" t="s">
        <v>248</v>
      </c>
      <c r="F28" s="245" t="s">
        <v>236</v>
      </c>
      <c r="G28" s="246" t="s">
        <v>251</v>
      </c>
      <c r="H28" s="245" t="s">
        <v>217</v>
      </c>
      <c r="I28" s="242" t="n">
        <f aca="false">COUNTA($C28:$G28)</f>
        <v>5</v>
      </c>
      <c r="J28" s="230" t="n">
        <v>26</v>
      </c>
      <c r="K28" s="207"/>
      <c r="L28" s="207"/>
    </row>
    <row r="29" customFormat="false" ht="14.25" hidden="false" customHeight="true" outlineLevel="0" collapsed="false">
      <c r="A29" s="224" t="s">
        <v>214</v>
      </c>
      <c r="B29" s="225" t="n">
        <v>27</v>
      </c>
      <c r="C29" s="230" t="s">
        <v>249</v>
      </c>
      <c r="D29" s="246" t="s">
        <v>237</v>
      </c>
      <c r="E29" s="246" t="s">
        <v>252</v>
      </c>
      <c r="F29" s="247" t="s">
        <v>265</v>
      </c>
      <c r="G29" s="247" t="s">
        <v>197</v>
      </c>
      <c r="H29" s="246" t="s">
        <v>217</v>
      </c>
      <c r="I29" s="242" t="n">
        <f aca="false">COUNTA($C29:$G29)</f>
        <v>5</v>
      </c>
      <c r="J29" s="225" t="n">
        <v>27</v>
      </c>
      <c r="K29" s="207" t="e">
        <f aca="false">(H34-I34)</f>
        <v>#VALUE!</v>
      </c>
      <c r="L29" s="207" t="e">
        <f aca="false">(K29*12)</f>
        <v>#VALUE!</v>
      </c>
    </row>
    <row r="30" customFormat="false" ht="14.25" hidden="false" customHeight="true" outlineLevel="0" collapsed="false">
      <c r="A30" s="224" t="s">
        <v>218</v>
      </c>
      <c r="B30" s="225" t="n">
        <v>28</v>
      </c>
      <c r="C30" s="244" t="s">
        <v>247</v>
      </c>
      <c r="D30" s="245" t="s">
        <v>266</v>
      </c>
      <c r="E30" s="245" t="s">
        <v>145</v>
      </c>
      <c r="F30" s="245" t="s">
        <v>169</v>
      </c>
      <c r="G30" s="246" t="s">
        <v>207</v>
      </c>
      <c r="H30" s="245" t="s">
        <v>217</v>
      </c>
      <c r="I30" s="242" t="n">
        <f aca="false">COUNTA($C30:$G30)</f>
        <v>5</v>
      </c>
      <c r="J30" s="225" t="n">
        <v>28</v>
      </c>
    </row>
    <row r="31" customFormat="false" ht="14.25" hidden="false" customHeight="true" outlineLevel="0" collapsed="false">
      <c r="A31" s="224" t="s">
        <v>195</v>
      </c>
      <c r="B31" s="230" t="n">
        <v>29</v>
      </c>
      <c r="C31" s="213" t="s">
        <v>249</v>
      </c>
      <c r="D31" s="213" t="s">
        <v>200</v>
      </c>
      <c r="E31" s="213" t="s">
        <v>250</v>
      </c>
      <c r="F31" s="245" t="s">
        <v>236</v>
      </c>
      <c r="G31" s="246" t="s">
        <v>251</v>
      </c>
      <c r="H31" s="246" t="s">
        <v>217</v>
      </c>
      <c r="I31" s="242" t="n">
        <f aca="false">COUNTA($C31:$G31)</f>
        <v>5</v>
      </c>
      <c r="J31" s="225" t="n">
        <v>29</v>
      </c>
    </row>
    <row r="32" customFormat="false" ht="14.25" hidden="false" customHeight="true" outlineLevel="0" collapsed="false">
      <c r="A32" s="224" t="s">
        <v>201</v>
      </c>
      <c r="B32" s="225" t="n">
        <v>30</v>
      </c>
      <c r="C32" s="230" t="s">
        <v>249</v>
      </c>
      <c r="D32" s="246" t="s">
        <v>207</v>
      </c>
      <c r="E32" s="246" t="s">
        <v>252</v>
      </c>
      <c r="F32" s="247" t="s">
        <v>267</v>
      </c>
      <c r="G32" s="245" t="s">
        <v>236</v>
      </c>
      <c r="H32" s="246" t="s">
        <v>217</v>
      </c>
      <c r="I32" s="242" t="n">
        <f aca="false">COUNTA($C32:$G32)</f>
        <v>5</v>
      </c>
      <c r="J32" s="230" t="n">
        <v>30</v>
      </c>
    </row>
    <row r="33" customFormat="false" ht="14.25" hidden="false" customHeight="true" outlineLevel="0" collapsed="false">
      <c r="A33" s="224" t="s">
        <v>206</v>
      </c>
      <c r="B33" s="225" t="n">
        <v>31</v>
      </c>
      <c r="C33" s="244" t="s">
        <v>247</v>
      </c>
      <c r="D33" s="245" t="s">
        <v>212</v>
      </c>
      <c r="E33" s="245" t="s">
        <v>145</v>
      </c>
      <c r="F33" s="245" t="s">
        <v>169</v>
      </c>
      <c r="G33" s="245" t="s">
        <v>197</v>
      </c>
      <c r="H33" s="246" t="s">
        <v>268</v>
      </c>
      <c r="I33" s="242" t="n">
        <f aca="false">COUNTA($C33:$G33)</f>
        <v>5</v>
      </c>
      <c r="J33" s="225" t="n">
        <v>31</v>
      </c>
    </row>
    <row r="34" customFormat="false" ht="15.75" hidden="false" customHeight="true" outlineLevel="0" collapsed="false">
      <c r="A34" s="226" t="s">
        <v>10</v>
      </c>
      <c r="B34" s="225" t="n">
        <v>1</v>
      </c>
      <c r="C34" s="251"/>
      <c r="D34" s="252"/>
      <c r="E34" s="213" t="s">
        <v>250</v>
      </c>
      <c r="F34" s="245" t="s">
        <v>236</v>
      </c>
      <c r="G34" s="246" t="s">
        <v>251</v>
      </c>
      <c r="H34" s="226" t="s">
        <v>257</v>
      </c>
      <c r="I34" s="227" t="n">
        <f aca="false">SUM(I3:I33)</f>
        <v>155</v>
      </c>
    </row>
    <row r="35" customFormat="false" ht="15.75" hidden="false" customHeight="true" outlineLevel="0" collapsed="false"/>
    <row r="36" customFormat="false" ht="15.75" hidden="true" customHeight="true" outlineLevel="0" collapsed="false"/>
    <row r="37" customFormat="false" ht="15.75" hidden="true" customHeight="true" outlineLevel="0" collapsed="false"/>
    <row r="38" customFormat="false" ht="15.75" hidden="true" customHeight="true" outlineLevel="0" collapsed="false"/>
    <row r="39" customFormat="false" ht="15.75" hidden="true" customHeight="true" outlineLevel="0" collapsed="false"/>
    <row r="40" customFormat="false" ht="15.75" hidden="true" customHeight="true" outlineLevel="0" collapsed="false"/>
    <row r="41" customFormat="false" ht="15.75" hidden="true" customHeight="true" outlineLevel="0" collapsed="false"/>
    <row r="42" customFormat="false" ht="15.75" hidden="true" customHeight="true" outlineLevel="0" collapsed="false"/>
    <row r="43" customFormat="false" ht="15.75" hidden="true" customHeight="true" outlineLevel="0" collapsed="false"/>
    <row r="44" customFormat="false" ht="15.75" hidden="true" customHeight="true" outlineLevel="0" collapsed="false"/>
    <row r="45" customFormat="false" ht="15.75" hidden="true" customHeight="true" outlineLevel="0" collapsed="false"/>
    <row r="46" customFormat="false" ht="15.75" hidden="true" customHeight="true" outlineLevel="0" collapsed="false"/>
    <row r="47" customFormat="false" ht="15.75" hidden="true" customHeight="true" outlineLevel="0" collapsed="false"/>
    <row r="48" customFormat="false" ht="15.75" hidden="true" customHeight="true" outlineLevel="0" collapsed="false"/>
    <row r="49" customFormat="false" ht="15.75" hidden="true" customHeight="true" outlineLevel="0" collapsed="false"/>
    <row r="50" customFormat="false" ht="15.75" hidden="true" customHeight="true" outlineLevel="0" collapsed="false"/>
    <row r="51" customFormat="false" ht="15.75" hidden="true" customHeight="true" outlineLevel="0" collapsed="false"/>
    <row r="52" customFormat="false" ht="15.75" hidden="true" customHeight="true" outlineLevel="0" collapsed="false"/>
    <row r="53" customFormat="false" ht="15.75" hidden="true" customHeight="true" outlineLevel="0" collapsed="false"/>
    <row r="54" customFormat="false" ht="15.75" hidden="true" customHeight="true" outlineLevel="0" collapsed="false"/>
    <row r="55" customFormat="false" ht="15.75" hidden="true" customHeight="true" outlineLevel="0" collapsed="false"/>
    <row r="56" customFormat="false" ht="15.75" hidden="true" customHeight="true" outlineLevel="0" collapsed="false"/>
    <row r="57" customFormat="false" ht="15.75" hidden="true" customHeight="true" outlineLevel="0" collapsed="false"/>
    <row r="58" customFormat="false" ht="15.75" hidden="true" customHeight="true" outlineLevel="0" collapsed="false"/>
    <row r="59" customFormat="false" ht="15.75" hidden="true" customHeight="true" outlineLevel="0" collapsed="false"/>
    <row r="60" customFormat="false" ht="15.75" hidden="true" customHeight="true" outlineLevel="0" collapsed="false"/>
    <row r="61" customFormat="false" ht="15.75" hidden="true" customHeight="true" outlineLevel="0" collapsed="false"/>
    <row r="62" customFormat="false" ht="15.75" hidden="true" customHeight="true" outlineLevel="0" collapsed="false"/>
    <row r="63" customFormat="false" ht="15.75" hidden="true" customHeight="true" outlineLevel="0" collapsed="false"/>
    <row r="64" customFormat="false" ht="15.75" hidden="true" customHeight="true" outlineLevel="0" collapsed="false"/>
    <row r="65" customFormat="false" ht="15.75" hidden="true" customHeight="true" outlineLevel="0" collapsed="false"/>
    <row r="66" customFormat="false" ht="15.75" hidden="true" customHeight="true" outlineLevel="0" collapsed="false"/>
    <row r="67" customFormat="false" ht="15.75" hidden="true" customHeight="true" outlineLevel="0" collapsed="false"/>
    <row r="68" customFormat="false" ht="15.75" hidden="true" customHeight="true" outlineLevel="0" collapsed="false"/>
    <row r="69" customFormat="false" ht="15.75" hidden="true" customHeight="true" outlineLevel="0" collapsed="false"/>
    <row r="70" customFormat="false" ht="15.75" hidden="true" customHeight="true" outlineLevel="0" collapsed="false"/>
    <row r="71" customFormat="false" ht="15.75" hidden="true" customHeight="true" outlineLevel="0" collapsed="false"/>
    <row r="72" customFormat="false" ht="15.75" hidden="true" customHeight="true" outlineLevel="0" collapsed="false"/>
    <row r="73" customFormat="false" ht="15.75" hidden="true" customHeight="true" outlineLevel="0" collapsed="false"/>
    <row r="74" customFormat="false" ht="15.75" hidden="true" customHeight="true" outlineLevel="0" collapsed="false"/>
    <row r="75" customFormat="false" ht="15.75" hidden="true" customHeight="true" outlineLevel="0" collapsed="false"/>
    <row r="76" customFormat="false" ht="15.75" hidden="true" customHeight="true" outlineLevel="0" collapsed="false"/>
    <row r="77" customFormat="false" ht="15.75" hidden="true" customHeight="true" outlineLevel="0" collapsed="false"/>
    <row r="78" customFormat="false" ht="15.75" hidden="true" customHeight="true" outlineLevel="0" collapsed="false"/>
    <row r="79" customFormat="false" ht="15.75" hidden="true" customHeight="true" outlineLevel="0" collapsed="false"/>
    <row r="80" customFormat="false" ht="15.75" hidden="true" customHeight="true" outlineLevel="0" collapsed="false"/>
    <row r="81" customFormat="false" ht="15.75" hidden="true" customHeight="true" outlineLevel="0" collapsed="false"/>
    <row r="82" customFormat="false" ht="15.75" hidden="true" customHeight="true" outlineLevel="0" collapsed="false"/>
    <row r="83" customFormat="false" ht="15.75" hidden="true" customHeight="true" outlineLevel="0" collapsed="false"/>
    <row r="84" customFormat="false" ht="15.75" hidden="true" customHeight="true" outlineLevel="0" collapsed="false"/>
    <row r="85" customFormat="false" ht="15.75" hidden="true" customHeight="true" outlineLevel="0" collapsed="false"/>
    <row r="86" customFormat="false" ht="15.75" hidden="true" customHeight="true" outlineLevel="0" collapsed="false"/>
    <row r="87" customFormat="false" ht="15.75" hidden="true" customHeight="true" outlineLevel="0" collapsed="false"/>
    <row r="88" customFormat="false" ht="15.75" hidden="true" customHeight="true" outlineLevel="0" collapsed="false"/>
    <row r="89" customFormat="false" ht="15.75" hidden="true" customHeight="true" outlineLevel="0" collapsed="false"/>
    <row r="90" customFormat="false" ht="15.75" hidden="true" customHeight="true" outlineLevel="0" collapsed="false"/>
    <row r="91" customFormat="false" ht="15.75" hidden="true" customHeight="true" outlineLevel="0" collapsed="false"/>
    <row r="92" customFormat="false" ht="15.75" hidden="true" customHeight="true" outlineLevel="0" collapsed="false"/>
    <row r="93" customFormat="false" ht="15.75" hidden="true" customHeight="true" outlineLevel="0" collapsed="false"/>
    <row r="94" customFormat="false" ht="15.75" hidden="true" customHeight="true" outlineLevel="0" collapsed="false"/>
    <row r="95" customFormat="false" ht="15.75" hidden="true" customHeight="true" outlineLevel="0" collapsed="false"/>
    <row r="96" customFormat="false" ht="15.75" hidden="true" customHeight="true" outlineLevel="0" collapsed="false"/>
    <row r="97" customFormat="false" ht="15.75" hidden="true" customHeight="true" outlineLevel="0" collapsed="false"/>
    <row r="98" customFormat="false" ht="15.75" hidden="true" customHeight="true" outlineLevel="0" collapsed="false"/>
    <row r="99" customFormat="false" ht="15.75" hidden="true" customHeight="true" outlineLevel="0" collapsed="false"/>
    <row r="100" customFormat="false" ht="15.75" hidden="true" customHeight="true" outlineLevel="0" collapsed="false"/>
    <row r="101" customFormat="false" ht="15.75" hidden="true" customHeight="true" outlineLevel="0" collapsed="false"/>
    <row r="102" customFormat="false" ht="15.75" hidden="true" customHeight="true" outlineLevel="0" collapsed="false"/>
    <row r="103" customFormat="false" ht="15.75" hidden="true" customHeight="true" outlineLevel="0" collapsed="false"/>
    <row r="104" customFormat="false" ht="15.75" hidden="true" customHeight="true" outlineLevel="0" collapsed="false"/>
    <row r="105" customFormat="false" ht="15.75" hidden="true" customHeight="true" outlineLevel="0" collapsed="false"/>
    <row r="106" customFormat="false" ht="15.75" hidden="true" customHeight="true" outlineLevel="0" collapsed="false"/>
    <row r="107" customFormat="false" ht="15.75" hidden="true" customHeight="true" outlineLevel="0" collapsed="false"/>
    <row r="108" customFormat="false" ht="15.75" hidden="true" customHeight="true" outlineLevel="0" collapsed="false"/>
    <row r="109" customFormat="false" ht="15.75" hidden="true" customHeight="true" outlineLevel="0" collapsed="false"/>
    <row r="110" customFormat="false" ht="15.75" hidden="true" customHeight="true" outlineLevel="0" collapsed="false"/>
    <row r="111" customFormat="false" ht="15.75" hidden="true" customHeight="true" outlineLevel="0" collapsed="false"/>
    <row r="112" customFormat="false" ht="15.75" hidden="true" customHeight="true" outlineLevel="0" collapsed="false"/>
    <row r="113" customFormat="false" ht="15.75" hidden="true" customHeight="true" outlineLevel="0" collapsed="false"/>
    <row r="114" customFormat="false" ht="15.75" hidden="true" customHeight="true" outlineLevel="0" collapsed="false"/>
    <row r="115" customFormat="false" ht="15.75" hidden="true" customHeight="true" outlineLevel="0" collapsed="false"/>
    <row r="116" customFormat="false" ht="15.75" hidden="true" customHeight="true" outlineLevel="0" collapsed="false"/>
    <row r="117" customFormat="false" ht="15.75" hidden="true" customHeight="true" outlineLevel="0" collapsed="false"/>
    <row r="118" customFormat="false" ht="15.75" hidden="true" customHeight="true" outlineLevel="0" collapsed="false"/>
    <row r="119" customFormat="false" ht="15.75" hidden="true" customHeight="true" outlineLevel="0" collapsed="false"/>
    <row r="120" customFormat="false" ht="15.75" hidden="true" customHeight="true" outlineLevel="0" collapsed="false"/>
    <row r="121" customFormat="false" ht="15.75" hidden="true" customHeight="true" outlineLevel="0" collapsed="false"/>
    <row r="122" customFormat="false" ht="15.75" hidden="true" customHeight="true" outlineLevel="0" collapsed="false"/>
    <row r="123" customFormat="false" ht="15.75" hidden="true" customHeight="true" outlineLevel="0" collapsed="false"/>
    <row r="124" customFormat="false" ht="15.75" hidden="true" customHeight="true" outlineLevel="0" collapsed="false"/>
    <row r="125" customFormat="false" ht="15.75" hidden="true" customHeight="true" outlineLevel="0" collapsed="false"/>
    <row r="126" customFormat="false" ht="15.75" hidden="true" customHeight="true" outlineLevel="0" collapsed="false"/>
    <row r="127" customFormat="false" ht="15.75" hidden="true" customHeight="true" outlineLevel="0" collapsed="false"/>
    <row r="128" customFormat="false" ht="15.75" hidden="true" customHeight="true" outlineLevel="0" collapsed="false"/>
    <row r="129" customFormat="false" ht="15.75" hidden="true" customHeight="true" outlineLevel="0" collapsed="false"/>
    <row r="130" customFormat="false" ht="15.75" hidden="true" customHeight="true" outlineLevel="0" collapsed="false"/>
    <row r="131" customFormat="false" ht="15.75" hidden="true" customHeight="true" outlineLevel="0" collapsed="false"/>
    <row r="132" customFormat="false" ht="15.75" hidden="true" customHeight="true" outlineLevel="0" collapsed="false"/>
    <row r="133" customFormat="false" ht="15.75" hidden="true" customHeight="true" outlineLevel="0" collapsed="false"/>
    <row r="134" customFormat="false" ht="15.75" hidden="true" customHeight="true" outlineLevel="0" collapsed="false"/>
    <row r="135" customFormat="false" ht="15.75" hidden="true" customHeight="true" outlineLevel="0" collapsed="false"/>
    <row r="136" customFormat="false" ht="15.75" hidden="true" customHeight="true" outlineLevel="0" collapsed="false"/>
    <row r="137" customFormat="false" ht="15.75" hidden="true" customHeight="true" outlineLevel="0" collapsed="false"/>
    <row r="138" customFormat="false" ht="15.75" hidden="true" customHeight="true" outlineLevel="0" collapsed="false"/>
    <row r="139" customFormat="false" ht="15.75" hidden="true" customHeight="true" outlineLevel="0" collapsed="false"/>
    <row r="140" customFormat="false" ht="15.75" hidden="true" customHeight="true" outlineLevel="0" collapsed="false"/>
    <row r="141" customFormat="false" ht="15.75" hidden="true" customHeight="true" outlineLevel="0" collapsed="false"/>
    <row r="142" customFormat="false" ht="15.75" hidden="true" customHeight="true" outlineLevel="0" collapsed="false"/>
    <row r="143" customFormat="false" ht="15.75" hidden="true" customHeight="true" outlineLevel="0" collapsed="false"/>
    <row r="144" customFormat="false" ht="15.75" hidden="true" customHeight="true" outlineLevel="0" collapsed="false"/>
    <row r="145" customFormat="false" ht="15.75" hidden="true" customHeight="true" outlineLevel="0" collapsed="false"/>
    <row r="146" customFormat="false" ht="15.75" hidden="true" customHeight="true" outlineLevel="0" collapsed="false"/>
    <row r="147" customFormat="false" ht="15.75" hidden="true" customHeight="true" outlineLevel="0" collapsed="false"/>
    <row r="148" customFormat="false" ht="15.75" hidden="true" customHeight="true" outlineLevel="0" collapsed="false"/>
    <row r="149" customFormat="false" ht="15.75" hidden="true" customHeight="true" outlineLevel="0" collapsed="false"/>
    <row r="150" customFormat="false" ht="15.75" hidden="true" customHeight="true" outlineLevel="0" collapsed="false"/>
    <row r="151" customFormat="false" ht="15.75" hidden="true" customHeight="true" outlineLevel="0" collapsed="false"/>
    <row r="152" customFormat="false" ht="15.75" hidden="true" customHeight="true" outlineLevel="0" collapsed="false"/>
    <row r="153" customFormat="false" ht="15.75" hidden="true" customHeight="true" outlineLevel="0" collapsed="false"/>
    <row r="154" customFormat="false" ht="15.75" hidden="true" customHeight="true" outlineLevel="0" collapsed="false"/>
    <row r="155" customFormat="false" ht="15.75" hidden="true" customHeight="true" outlineLevel="0" collapsed="false"/>
    <row r="156" customFormat="false" ht="15.75" hidden="true" customHeight="true" outlineLevel="0" collapsed="false"/>
    <row r="157" customFormat="false" ht="15.75" hidden="true" customHeight="true" outlineLevel="0" collapsed="false"/>
    <row r="158" customFormat="false" ht="15.75" hidden="true" customHeight="true" outlineLevel="0" collapsed="false"/>
    <row r="159" customFormat="false" ht="15.75" hidden="true" customHeight="true" outlineLevel="0" collapsed="false"/>
    <row r="160" customFormat="false" ht="15.75" hidden="true" customHeight="true" outlineLevel="0" collapsed="false"/>
    <row r="161" customFormat="false" ht="15.75" hidden="true" customHeight="true" outlineLevel="0" collapsed="false"/>
    <row r="162" customFormat="false" ht="15.75" hidden="true" customHeight="true" outlineLevel="0" collapsed="false"/>
    <row r="163" customFormat="false" ht="15.75" hidden="true" customHeight="true" outlineLevel="0" collapsed="false"/>
    <row r="164" customFormat="false" ht="15.75" hidden="true" customHeight="true" outlineLevel="0" collapsed="false"/>
    <row r="165" customFormat="false" ht="15.75" hidden="true" customHeight="true" outlineLevel="0" collapsed="false"/>
    <row r="166" customFormat="false" ht="15.75" hidden="true" customHeight="true" outlineLevel="0" collapsed="false"/>
    <row r="167" customFormat="false" ht="15.75" hidden="true" customHeight="true" outlineLevel="0" collapsed="false"/>
    <row r="168" customFormat="false" ht="15.75" hidden="true" customHeight="true" outlineLevel="0" collapsed="false"/>
    <row r="169" customFormat="false" ht="15.75" hidden="true" customHeight="true" outlineLevel="0" collapsed="false"/>
    <row r="170" customFormat="false" ht="15.75" hidden="true" customHeight="true" outlineLevel="0" collapsed="false"/>
    <row r="171" customFormat="false" ht="15.75" hidden="true" customHeight="true" outlineLevel="0" collapsed="false"/>
    <row r="172" customFormat="false" ht="15.75" hidden="true" customHeight="true" outlineLevel="0" collapsed="false"/>
    <row r="173" customFormat="false" ht="15.75" hidden="true" customHeight="true" outlineLevel="0" collapsed="false"/>
    <row r="174" customFormat="false" ht="15.75" hidden="true" customHeight="true" outlineLevel="0" collapsed="false"/>
    <row r="175" customFormat="false" ht="15.75" hidden="true" customHeight="true" outlineLevel="0" collapsed="false"/>
    <row r="176" customFormat="false" ht="15.75" hidden="true" customHeight="true" outlineLevel="0" collapsed="false"/>
    <row r="177" customFormat="false" ht="15.75" hidden="true" customHeight="true" outlineLevel="0" collapsed="false"/>
    <row r="178" customFormat="false" ht="15.75" hidden="true" customHeight="true" outlineLevel="0" collapsed="false"/>
    <row r="179" customFormat="false" ht="15.75" hidden="true" customHeight="true" outlineLevel="0" collapsed="false"/>
    <row r="180" customFormat="false" ht="15.75" hidden="true" customHeight="true" outlineLevel="0" collapsed="false"/>
    <row r="181" customFormat="false" ht="15.75" hidden="true" customHeight="true" outlineLevel="0" collapsed="false"/>
    <row r="182" customFormat="false" ht="15.75" hidden="true" customHeight="true" outlineLevel="0" collapsed="false"/>
    <row r="183" customFormat="false" ht="15.75" hidden="true" customHeight="true" outlineLevel="0" collapsed="false"/>
    <row r="184" customFormat="false" ht="15.75" hidden="true" customHeight="true" outlineLevel="0" collapsed="false"/>
    <row r="185" customFormat="false" ht="15.75" hidden="true" customHeight="true" outlineLevel="0" collapsed="false"/>
    <row r="186" customFormat="false" ht="15.75" hidden="true" customHeight="true" outlineLevel="0" collapsed="false"/>
    <row r="187" customFormat="false" ht="15.75" hidden="true" customHeight="true" outlineLevel="0" collapsed="false"/>
    <row r="188" customFormat="false" ht="15.75" hidden="true" customHeight="true" outlineLevel="0" collapsed="false"/>
    <row r="189" customFormat="false" ht="15.75" hidden="true" customHeight="true" outlineLevel="0" collapsed="false"/>
    <row r="190" customFormat="false" ht="15.75" hidden="true" customHeight="true" outlineLevel="0" collapsed="false"/>
    <row r="191" customFormat="false" ht="15.75" hidden="true" customHeight="true" outlineLevel="0" collapsed="false"/>
    <row r="192" customFormat="false" ht="15.75" hidden="true" customHeight="true" outlineLevel="0" collapsed="false"/>
    <row r="193" customFormat="false" ht="15.75" hidden="true" customHeight="true" outlineLevel="0" collapsed="false"/>
    <row r="194" customFormat="false" ht="15.75" hidden="true" customHeight="true" outlineLevel="0" collapsed="false"/>
    <row r="195" customFormat="false" ht="15.75" hidden="true" customHeight="true" outlineLevel="0" collapsed="false"/>
    <row r="196" customFormat="false" ht="15.75" hidden="true" customHeight="true" outlineLevel="0" collapsed="false"/>
    <row r="197" customFormat="false" ht="15.75" hidden="true" customHeight="true" outlineLevel="0" collapsed="false"/>
    <row r="198" customFormat="false" ht="15.75" hidden="true" customHeight="true" outlineLevel="0" collapsed="false"/>
    <row r="199" customFormat="false" ht="15.75" hidden="true" customHeight="true" outlineLevel="0" collapsed="false"/>
    <row r="200" customFormat="false" ht="15.75" hidden="true" customHeight="true" outlineLevel="0" collapsed="false"/>
    <row r="201" customFormat="false" ht="15.75" hidden="true" customHeight="true" outlineLevel="0" collapsed="false"/>
    <row r="202" customFormat="false" ht="15.75" hidden="true" customHeight="true" outlineLevel="0" collapsed="false"/>
    <row r="203" customFormat="false" ht="15.75" hidden="true" customHeight="true" outlineLevel="0" collapsed="false"/>
    <row r="204" customFormat="false" ht="15.75" hidden="true" customHeight="true" outlineLevel="0" collapsed="false"/>
    <row r="205" customFormat="false" ht="15.75" hidden="true" customHeight="true" outlineLevel="0" collapsed="false"/>
    <row r="206" customFormat="false" ht="15.75" hidden="true" customHeight="true" outlineLevel="0" collapsed="false"/>
    <row r="207" customFormat="false" ht="15.75" hidden="true" customHeight="true" outlineLevel="0" collapsed="false"/>
    <row r="208" customFormat="false" ht="15.75" hidden="true" customHeight="true" outlineLevel="0" collapsed="false"/>
    <row r="209" customFormat="false" ht="15.75" hidden="true" customHeight="true" outlineLevel="0" collapsed="false"/>
    <row r="210" customFormat="false" ht="15.75" hidden="true" customHeight="true" outlineLevel="0" collapsed="false"/>
    <row r="211" customFormat="false" ht="15.75" hidden="true" customHeight="true" outlineLevel="0" collapsed="false"/>
    <row r="212" customFormat="false" ht="15.75" hidden="true" customHeight="true" outlineLevel="0" collapsed="false"/>
    <row r="213" customFormat="false" ht="15.75" hidden="true" customHeight="true" outlineLevel="0" collapsed="false"/>
    <row r="214" customFormat="false" ht="15.75" hidden="true" customHeight="true" outlineLevel="0" collapsed="false"/>
    <row r="215" customFormat="false" ht="15.75" hidden="true" customHeight="true" outlineLevel="0" collapsed="false"/>
    <row r="216" customFormat="false" ht="15.75" hidden="true" customHeight="true" outlineLevel="0" collapsed="false"/>
    <row r="217" customFormat="false" ht="15.75" hidden="true" customHeight="true" outlineLevel="0" collapsed="false"/>
    <row r="218" customFormat="false" ht="15.75" hidden="true" customHeight="true" outlineLevel="0" collapsed="false"/>
    <row r="219" customFormat="false" ht="15.75" hidden="true" customHeight="true" outlineLevel="0" collapsed="false"/>
    <row r="220" customFormat="false" ht="15.75" hidden="true" customHeight="true" outlineLevel="0" collapsed="false"/>
    <row r="221" customFormat="false" ht="15.75" hidden="true" customHeight="true" outlineLevel="0" collapsed="false"/>
    <row r="222" customFormat="false" ht="15.75" hidden="true" customHeight="true" outlineLevel="0" collapsed="false"/>
    <row r="223" customFormat="false" ht="15.75" hidden="true" customHeight="true" outlineLevel="0" collapsed="false"/>
    <row r="224" customFormat="false" ht="15.75" hidden="true" customHeight="true" outlineLevel="0" collapsed="false"/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5.75" hidden="true" customHeight="true" outlineLevel="0" collapsed="false"/>
    <row r="230" customFormat="false" ht="15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  <row r="996" customFormat="false" ht="12.75" hidden="true" customHeight="true" outlineLevel="0" collapsed="false"/>
  </sheetData>
  <mergeCells count="1">
    <mergeCell ref="A1:H1"/>
  </mergeCells>
  <conditionalFormatting sqref="I1:I33">
    <cfRule type="cellIs" priority="2" operator="lessThanOrEqual" aboveAverage="0" equalAverage="0" bottom="0" percent="0" rank="0" text="" dxfId="10">
      <formula>5</formula>
    </cfRule>
  </conditionalFormatting>
  <conditionalFormatting sqref="A2:D33 E2:G34 H3:H33 J3:J33">
    <cfRule type="expression" priority="3" aboveAverage="0" equalAverage="0" bottom="0" percent="0" rank="0" text="" dxfId="9">
      <formula>LEN(TRIM(A2))=0</formula>
    </cfRule>
  </conditionalFormatting>
  <conditionalFormatting sqref="H3:H33 C18 D20">
    <cfRule type="cellIs" priority="4" operator="lessThanOrEqual" aboveAverage="0" equalAverage="0" bottom="0" percent="0" rank="0" text="" dxfId="10">
      <formula>4</formula>
    </cfRule>
  </conditionalFormatting>
  <printOptions headings="false" gridLines="false" gridLinesSet="true" horizontalCentered="true" verticalCentered="true"/>
  <pageMargins left="0.236111111111111" right="0.236111111111111" top="0.215277777777778" bottom="0.266666666666667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" min="3" style="0" width="3.29"/>
    <col collapsed="false" customWidth="true" hidden="false" outlineLevel="0" max="4" min="4" style="0" width="3.42"/>
    <col collapsed="false" customWidth="true" hidden="false" outlineLevel="0" max="5" min="5" style="0" width="3.58"/>
    <col collapsed="false" customWidth="true" hidden="false" outlineLevel="0" max="7" min="6" style="0" width="3.42"/>
    <col collapsed="false" customWidth="true" hidden="false" outlineLevel="0" max="8" min="8" style="0" width="3.58"/>
    <col collapsed="false" customWidth="true" hidden="false" outlineLevel="0" max="11" min="9" style="0" width="3.42"/>
    <col collapsed="false" customWidth="true" hidden="false" outlineLevel="0" max="12" min="12" style="0" width="3.29"/>
    <col collapsed="false" customWidth="true" hidden="false" outlineLevel="0" max="13" min="13" style="0" width="3.71"/>
    <col collapsed="false" customWidth="true" hidden="false" outlineLevel="0" max="14" min="14" style="0" width="4"/>
    <col collapsed="false" customWidth="true" hidden="false" outlineLevel="0" max="18" min="15" style="0" width="3.42"/>
    <col collapsed="false" customWidth="true" hidden="false" outlineLevel="0" max="20" min="19" style="0" width="3.29"/>
    <col collapsed="false" customWidth="true" hidden="false" outlineLevel="0" max="23" min="21" style="0" width="3.42"/>
    <col collapsed="false" customWidth="true" hidden="false" outlineLevel="0" max="24" min="24" style="0" width="3.29"/>
    <col collapsed="false" customWidth="true" hidden="false" outlineLevel="0" max="29" min="25" style="0" width="3.42"/>
    <col collapsed="false" customWidth="true" hidden="false" outlineLevel="0" max="33" min="30" style="0" width="3.71"/>
    <col collapsed="false" customWidth="true" hidden="false" outlineLevel="0" max="34" min="34" style="0" width="3.58"/>
    <col collapsed="false" customWidth="true" hidden="false" outlineLevel="0" max="35" min="35" style="0" width="4.57"/>
    <col collapsed="false" customWidth="true" hidden="false" outlineLevel="0" max="36" min="36" style="0" width="5.57"/>
    <col collapsed="false" customWidth="true" hidden="false" outlineLevel="0" max="37" min="37" style="0" width="12.43"/>
  </cols>
  <sheetData>
    <row r="1" customFormat="false" ht="24" hidden="false" customHeight="true" outlineLevel="0" collapsed="false">
      <c r="A1" s="253" t="s">
        <v>269</v>
      </c>
      <c r="B1" s="253"/>
      <c r="C1" s="254" t="s">
        <v>270</v>
      </c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</row>
    <row r="2" customFormat="false" ht="12" hidden="false" customHeight="true" outlineLevel="0" collapsed="false">
      <c r="A2" s="255" t="s">
        <v>2</v>
      </c>
      <c r="B2" s="255"/>
      <c r="C2" s="256" t="n">
        <v>1</v>
      </c>
      <c r="D2" s="256" t="n">
        <v>2</v>
      </c>
      <c r="E2" s="256" t="n">
        <v>3</v>
      </c>
      <c r="F2" s="256" t="n">
        <v>4</v>
      </c>
      <c r="G2" s="256" t="n">
        <v>5</v>
      </c>
      <c r="H2" s="256" t="n">
        <v>6</v>
      </c>
      <c r="I2" s="256" t="n">
        <v>7</v>
      </c>
      <c r="J2" s="256" t="n">
        <v>8</v>
      </c>
      <c r="K2" s="256" t="n">
        <v>9</v>
      </c>
      <c r="L2" s="256" t="n">
        <v>10</v>
      </c>
      <c r="M2" s="256" t="n">
        <v>11</v>
      </c>
      <c r="N2" s="256" t="n">
        <v>12</v>
      </c>
      <c r="O2" s="256" t="n">
        <v>13</v>
      </c>
      <c r="P2" s="256" t="n">
        <v>14</v>
      </c>
      <c r="Q2" s="256" t="n">
        <v>15</v>
      </c>
      <c r="R2" s="256" t="n">
        <v>16</v>
      </c>
      <c r="S2" s="256" t="n">
        <v>17</v>
      </c>
      <c r="T2" s="256" t="n">
        <v>18</v>
      </c>
      <c r="U2" s="256" t="n">
        <v>19</v>
      </c>
      <c r="V2" s="256" t="n">
        <v>20</v>
      </c>
      <c r="W2" s="256" t="n">
        <v>21</v>
      </c>
      <c r="X2" s="256" t="n">
        <v>22</v>
      </c>
      <c r="Y2" s="256" t="n">
        <v>23</v>
      </c>
      <c r="Z2" s="256" t="n">
        <v>24</v>
      </c>
      <c r="AA2" s="256" t="n">
        <v>25</v>
      </c>
      <c r="AB2" s="256" t="n">
        <v>26</v>
      </c>
      <c r="AC2" s="256" t="n">
        <v>27</v>
      </c>
      <c r="AD2" s="256" t="n">
        <v>28</v>
      </c>
      <c r="AE2" s="256" t="n">
        <v>29</v>
      </c>
      <c r="AF2" s="256" t="n">
        <v>30</v>
      </c>
      <c r="AG2" s="256" t="n">
        <v>31</v>
      </c>
      <c r="AH2" s="256" t="s">
        <v>271</v>
      </c>
    </row>
    <row r="3" customFormat="false" ht="12.75" hidden="false" customHeight="true" outlineLevel="0" collapsed="false">
      <c r="A3" s="255"/>
      <c r="B3" s="255"/>
      <c r="C3" s="257" t="s">
        <v>8</v>
      </c>
      <c r="D3" s="257" t="s">
        <v>9</v>
      </c>
      <c r="E3" s="257" t="s">
        <v>3</v>
      </c>
      <c r="F3" s="257" t="s">
        <v>4</v>
      </c>
      <c r="G3" s="257" t="s">
        <v>5</v>
      </c>
      <c r="H3" s="257" t="s">
        <v>6</v>
      </c>
      <c r="I3" s="257" t="s">
        <v>7</v>
      </c>
      <c r="J3" s="257" t="s">
        <v>8</v>
      </c>
      <c r="K3" s="257" t="s">
        <v>9</v>
      </c>
      <c r="L3" s="257" t="s">
        <v>3</v>
      </c>
      <c r="M3" s="257" t="s">
        <v>4</v>
      </c>
      <c r="N3" s="257" t="s">
        <v>5</v>
      </c>
      <c r="O3" s="257" t="s">
        <v>6</v>
      </c>
      <c r="P3" s="257" t="s">
        <v>7</v>
      </c>
      <c r="Q3" s="257" t="s">
        <v>8</v>
      </c>
      <c r="R3" s="257" t="s">
        <v>9</v>
      </c>
      <c r="S3" s="257" t="s">
        <v>3</v>
      </c>
      <c r="T3" s="257" t="s">
        <v>4</v>
      </c>
      <c r="U3" s="257" t="s">
        <v>5</v>
      </c>
      <c r="V3" s="257" t="s">
        <v>6</v>
      </c>
      <c r="W3" s="257" t="s">
        <v>7</v>
      </c>
      <c r="X3" s="257" t="s">
        <v>8</v>
      </c>
      <c r="Y3" s="257" t="s">
        <v>9</v>
      </c>
      <c r="Z3" s="257" t="s">
        <v>3</v>
      </c>
      <c r="AA3" s="257" t="s">
        <v>4</v>
      </c>
      <c r="AB3" s="257" t="s">
        <v>5</v>
      </c>
      <c r="AC3" s="257" t="s">
        <v>6</v>
      </c>
      <c r="AD3" s="257" t="s">
        <v>7</v>
      </c>
      <c r="AE3" s="257" t="s">
        <v>8</v>
      </c>
      <c r="AF3" s="257" t="s">
        <v>9</v>
      </c>
      <c r="AG3" s="257" t="s">
        <v>3</v>
      </c>
      <c r="AH3" s="258"/>
      <c r="AJ3" s="13"/>
    </row>
    <row r="4" customFormat="false" ht="12.75" hidden="false" customHeight="true" outlineLevel="0" collapsed="false">
      <c r="A4" s="259" t="n">
        <v>141100</v>
      </c>
      <c r="B4" s="260" t="s">
        <v>272</v>
      </c>
      <c r="C4" s="261" t="s">
        <v>17</v>
      </c>
      <c r="D4" s="262"/>
      <c r="E4" s="263" t="s">
        <v>12</v>
      </c>
      <c r="F4" s="263" t="s">
        <v>12</v>
      </c>
      <c r="G4" s="263" t="s">
        <v>12</v>
      </c>
      <c r="H4" s="263" t="s">
        <v>12</v>
      </c>
      <c r="I4" s="263" t="s">
        <v>12</v>
      </c>
      <c r="J4" s="262"/>
      <c r="K4" s="262" t="s">
        <v>17</v>
      </c>
      <c r="L4" s="263" t="s">
        <v>12</v>
      </c>
      <c r="M4" s="263" t="s">
        <v>12</v>
      </c>
      <c r="N4" s="262"/>
      <c r="O4" s="263" t="s">
        <v>12</v>
      </c>
      <c r="P4" s="263" t="s">
        <v>12</v>
      </c>
      <c r="Q4" s="262" t="s">
        <v>17</v>
      </c>
      <c r="R4" s="262"/>
      <c r="S4" s="263" t="s">
        <v>12</v>
      </c>
      <c r="T4" s="263" t="s">
        <v>12</v>
      </c>
      <c r="U4" s="263" t="s">
        <v>12</v>
      </c>
      <c r="V4" s="263" t="s">
        <v>12</v>
      </c>
      <c r="W4" s="263" t="s">
        <v>12</v>
      </c>
      <c r="X4" s="262"/>
      <c r="Y4" s="262" t="s">
        <v>15</v>
      </c>
      <c r="Z4" s="263" t="s">
        <v>12</v>
      </c>
      <c r="AA4" s="263" t="s">
        <v>12</v>
      </c>
      <c r="AB4" s="263" t="s">
        <v>12</v>
      </c>
      <c r="AC4" s="263" t="s">
        <v>12</v>
      </c>
      <c r="AD4" s="262" t="s">
        <v>14</v>
      </c>
      <c r="AE4" s="262"/>
      <c r="AF4" s="264" t="s">
        <v>14</v>
      </c>
      <c r="AG4" s="265" t="s">
        <v>12</v>
      </c>
      <c r="AH4" s="266" t="n">
        <v>114</v>
      </c>
      <c r="AJ4" s="267"/>
    </row>
    <row r="5" customFormat="false" ht="12.75" hidden="false" customHeight="true" outlineLevel="0" collapsed="false">
      <c r="A5" s="268" t="n">
        <v>140473</v>
      </c>
      <c r="B5" s="269" t="s">
        <v>273</v>
      </c>
      <c r="C5" s="270"/>
      <c r="D5" s="271" t="s">
        <v>12</v>
      </c>
      <c r="E5" s="272" t="s">
        <v>20</v>
      </c>
      <c r="F5" s="272" t="s">
        <v>25</v>
      </c>
      <c r="G5" s="272" t="s">
        <v>25</v>
      </c>
      <c r="H5" s="272" t="s">
        <v>25</v>
      </c>
      <c r="I5" s="272" t="s">
        <v>20</v>
      </c>
      <c r="J5" s="271"/>
      <c r="K5" s="271" t="s">
        <v>15</v>
      </c>
      <c r="L5" s="272" t="s">
        <v>25</v>
      </c>
      <c r="M5" s="272" t="s">
        <v>20</v>
      </c>
      <c r="N5" s="271"/>
      <c r="O5" s="272"/>
      <c r="P5" s="272"/>
      <c r="Q5" s="271"/>
      <c r="R5" s="271"/>
      <c r="S5" s="272" t="s">
        <v>20</v>
      </c>
      <c r="T5" s="272" t="s">
        <v>25</v>
      </c>
      <c r="U5" s="272" t="s">
        <v>25</v>
      </c>
      <c r="V5" s="272" t="s">
        <v>25</v>
      </c>
      <c r="W5" s="272" t="s">
        <v>274</v>
      </c>
      <c r="X5" s="271" t="s">
        <v>26</v>
      </c>
      <c r="Y5" s="271"/>
      <c r="Z5" s="272" t="s">
        <v>25</v>
      </c>
      <c r="AA5" s="272" t="s">
        <v>274</v>
      </c>
      <c r="AB5" s="272" t="s">
        <v>25</v>
      </c>
      <c r="AC5" s="272" t="s">
        <v>25</v>
      </c>
      <c r="AD5" s="271" t="s">
        <v>14</v>
      </c>
      <c r="AE5" s="271" t="s">
        <v>26</v>
      </c>
      <c r="AF5" s="273" t="s">
        <v>15</v>
      </c>
      <c r="AG5" s="274" t="s">
        <v>25</v>
      </c>
      <c r="AH5" s="275" t="n">
        <v>114</v>
      </c>
      <c r="AJ5" s="13"/>
    </row>
    <row r="6" customFormat="false" ht="12.75" hidden="false" customHeight="true" outlineLevel="0" collapsed="false">
      <c r="A6" s="276" t="n">
        <v>141704</v>
      </c>
      <c r="B6" s="277" t="s">
        <v>275</v>
      </c>
      <c r="C6" s="278" t="s">
        <v>20</v>
      </c>
      <c r="D6" s="279"/>
      <c r="E6" s="280"/>
      <c r="F6" s="280" t="s">
        <v>20</v>
      </c>
      <c r="G6" s="280"/>
      <c r="H6" s="280"/>
      <c r="I6" s="280" t="s">
        <v>20</v>
      </c>
      <c r="J6" s="279" t="s">
        <v>14</v>
      </c>
      <c r="K6" s="279"/>
      <c r="L6" s="280"/>
      <c r="M6" s="280" t="s">
        <v>20</v>
      </c>
      <c r="N6" s="279"/>
      <c r="O6" s="280" t="s">
        <v>15</v>
      </c>
      <c r="P6" s="280" t="s">
        <v>20</v>
      </c>
      <c r="Q6" s="279" t="s">
        <v>14</v>
      </c>
      <c r="R6" s="279" t="s">
        <v>20</v>
      </c>
      <c r="S6" s="280"/>
      <c r="T6" s="280"/>
      <c r="U6" s="280" t="s">
        <v>20</v>
      </c>
      <c r="V6" s="280"/>
      <c r="W6" s="280"/>
      <c r="X6" s="279" t="s">
        <v>20</v>
      </c>
      <c r="Y6" s="279"/>
      <c r="Z6" s="280"/>
      <c r="AA6" s="280" t="s">
        <v>20</v>
      </c>
      <c r="AB6" s="280" t="s">
        <v>20</v>
      </c>
      <c r="AC6" s="280"/>
      <c r="AD6" s="279" t="s">
        <v>20</v>
      </c>
      <c r="AE6" s="279" t="s">
        <v>14</v>
      </c>
      <c r="AF6" s="281"/>
      <c r="AG6" s="282" t="s">
        <v>15</v>
      </c>
      <c r="AH6" s="275" t="n">
        <v>132</v>
      </c>
      <c r="AJ6" s="267"/>
    </row>
    <row r="7" customFormat="false" ht="12.75" hidden="false" customHeight="true" outlineLevel="0" collapsed="false">
      <c r="A7" s="283" t="n">
        <v>140694</v>
      </c>
      <c r="B7" s="284" t="s">
        <v>276</v>
      </c>
      <c r="C7" s="285" t="s">
        <v>60</v>
      </c>
      <c r="D7" s="286" t="s">
        <v>60</v>
      </c>
      <c r="E7" s="287"/>
      <c r="F7" s="287"/>
      <c r="G7" s="287"/>
      <c r="H7" s="287"/>
      <c r="I7" s="287"/>
      <c r="J7" s="286"/>
      <c r="K7" s="286"/>
      <c r="L7" s="287"/>
      <c r="M7" s="287"/>
      <c r="N7" s="286"/>
      <c r="O7" s="287"/>
      <c r="P7" s="287" t="s">
        <v>12</v>
      </c>
      <c r="Q7" s="286"/>
      <c r="R7" s="286" t="s">
        <v>12</v>
      </c>
      <c r="S7" s="287" t="s">
        <v>12</v>
      </c>
      <c r="T7" s="287" t="s">
        <v>12</v>
      </c>
      <c r="U7" s="287" t="s">
        <v>20</v>
      </c>
      <c r="V7" s="287" t="s">
        <v>12</v>
      </c>
      <c r="W7" s="287" t="s">
        <v>12</v>
      </c>
      <c r="X7" s="286"/>
      <c r="Y7" s="286" t="s">
        <v>277</v>
      </c>
      <c r="Z7" s="287" t="s">
        <v>12</v>
      </c>
      <c r="AA7" s="287" t="s">
        <v>12</v>
      </c>
      <c r="AB7" s="287" t="s">
        <v>20</v>
      </c>
      <c r="AC7" s="287" t="s">
        <v>12</v>
      </c>
      <c r="AD7" s="286" t="s">
        <v>277</v>
      </c>
      <c r="AE7" s="286" t="s">
        <v>12</v>
      </c>
      <c r="AF7" s="288" t="s">
        <v>12</v>
      </c>
      <c r="AG7" s="289" t="s">
        <v>12</v>
      </c>
      <c r="AH7" s="275" t="n">
        <v>114</v>
      </c>
      <c r="AJ7" s="267"/>
    </row>
    <row r="8" customFormat="false" ht="12.75" hidden="false" customHeight="true" outlineLevel="0" collapsed="false">
      <c r="A8" s="56" t="n">
        <v>140970</v>
      </c>
      <c r="B8" s="290" t="s">
        <v>278</v>
      </c>
      <c r="C8" s="261"/>
      <c r="D8" s="291" t="s">
        <v>279</v>
      </c>
      <c r="E8" s="292"/>
      <c r="F8" s="292" t="s">
        <v>20</v>
      </c>
      <c r="G8" s="292"/>
      <c r="H8" s="292"/>
      <c r="I8" s="292" t="s">
        <v>20</v>
      </c>
      <c r="J8" s="262" t="s">
        <v>20</v>
      </c>
      <c r="K8" s="262"/>
      <c r="L8" s="292" t="s">
        <v>14</v>
      </c>
      <c r="M8" s="292" t="s">
        <v>20</v>
      </c>
      <c r="N8" s="262"/>
      <c r="O8" s="292" t="s">
        <v>20</v>
      </c>
      <c r="P8" s="292" t="s">
        <v>20</v>
      </c>
      <c r="Q8" s="262"/>
      <c r="R8" s="262"/>
      <c r="S8" s="292" t="s">
        <v>20</v>
      </c>
      <c r="T8" s="292" t="s">
        <v>20</v>
      </c>
      <c r="U8" s="292"/>
      <c r="V8" s="292"/>
      <c r="W8" s="292"/>
      <c r="X8" s="262"/>
      <c r="Y8" s="262" t="s">
        <v>20</v>
      </c>
      <c r="Z8" s="292" t="s">
        <v>14</v>
      </c>
      <c r="AA8" s="292" t="s">
        <v>20</v>
      </c>
      <c r="AB8" s="292"/>
      <c r="AC8" s="292" t="s">
        <v>14</v>
      </c>
      <c r="AD8" s="262" t="s">
        <v>20</v>
      </c>
      <c r="AE8" s="262"/>
      <c r="AF8" s="264"/>
      <c r="AG8" s="293" t="s">
        <v>14</v>
      </c>
      <c r="AH8" s="275" t="n">
        <v>120</v>
      </c>
      <c r="AJ8" s="267"/>
    </row>
    <row r="9" customFormat="false" ht="12.75" hidden="false" customHeight="true" outlineLevel="0" collapsed="false">
      <c r="A9" s="294" t="n">
        <v>141321</v>
      </c>
      <c r="B9" s="295" t="s">
        <v>280</v>
      </c>
      <c r="C9" s="296"/>
      <c r="D9" s="257" t="s">
        <v>20</v>
      </c>
      <c r="E9" s="60"/>
      <c r="F9" s="60" t="s">
        <v>26</v>
      </c>
      <c r="G9" s="60" t="s">
        <v>20</v>
      </c>
      <c r="H9" s="60"/>
      <c r="I9" s="60" t="s">
        <v>26</v>
      </c>
      <c r="J9" s="257" t="s">
        <v>20</v>
      </c>
      <c r="K9" s="257" t="s">
        <v>26</v>
      </c>
      <c r="L9" s="60" t="s">
        <v>26</v>
      </c>
      <c r="M9" s="60" t="s">
        <v>20</v>
      </c>
      <c r="N9" s="257"/>
      <c r="O9" s="60" t="s">
        <v>26</v>
      </c>
      <c r="P9" s="60" t="s">
        <v>20</v>
      </c>
      <c r="Q9" s="257"/>
      <c r="R9" s="257" t="s">
        <v>15</v>
      </c>
      <c r="S9" s="60" t="s">
        <v>20</v>
      </c>
      <c r="T9" s="60"/>
      <c r="U9" s="60" t="s">
        <v>15</v>
      </c>
      <c r="V9" s="60" t="s">
        <v>20</v>
      </c>
      <c r="W9" s="60" t="s">
        <v>25</v>
      </c>
      <c r="X9" s="257"/>
      <c r="Y9" s="257" t="s">
        <v>20</v>
      </c>
      <c r="Z9" s="60" t="s">
        <v>25</v>
      </c>
      <c r="AA9" s="60"/>
      <c r="AB9" s="60" t="s">
        <v>20</v>
      </c>
      <c r="AC9" s="60"/>
      <c r="AD9" s="257"/>
      <c r="AE9" s="257" t="s">
        <v>20</v>
      </c>
      <c r="AF9" s="297"/>
      <c r="AG9" s="298" t="s">
        <v>26</v>
      </c>
      <c r="AH9" s="275" t="n">
        <v>120</v>
      </c>
      <c r="AJ9" s="13"/>
    </row>
    <row r="10" customFormat="false" ht="12.75" hidden="false" customHeight="true" outlineLevel="0" collapsed="false">
      <c r="A10" s="299" t="n">
        <v>154938</v>
      </c>
      <c r="B10" s="300" t="s">
        <v>281</v>
      </c>
      <c r="C10" s="270"/>
      <c r="D10" s="301" t="s">
        <v>279</v>
      </c>
      <c r="E10" s="302"/>
      <c r="F10" s="302" t="s">
        <v>20</v>
      </c>
      <c r="G10" s="302" t="s">
        <v>12</v>
      </c>
      <c r="H10" s="302" t="s">
        <v>12</v>
      </c>
      <c r="I10" s="302" t="s">
        <v>20</v>
      </c>
      <c r="J10" s="271"/>
      <c r="K10" s="271" t="s">
        <v>282</v>
      </c>
      <c r="L10" s="302"/>
      <c r="M10" s="302"/>
      <c r="N10" s="271" t="s">
        <v>20</v>
      </c>
      <c r="O10" s="302" t="s">
        <v>15</v>
      </c>
      <c r="P10" s="302" t="s">
        <v>20</v>
      </c>
      <c r="Q10" s="271" t="s">
        <v>16</v>
      </c>
      <c r="R10" s="271"/>
      <c r="S10" s="302"/>
      <c r="T10" s="302" t="s">
        <v>282</v>
      </c>
      <c r="U10" s="302" t="s">
        <v>15</v>
      </c>
      <c r="V10" s="302" t="s">
        <v>15</v>
      </c>
      <c r="W10" s="302" t="s">
        <v>20</v>
      </c>
      <c r="X10" s="271"/>
      <c r="Y10" s="271"/>
      <c r="Z10" s="302"/>
      <c r="AA10" s="302"/>
      <c r="AB10" s="302" t="s">
        <v>20</v>
      </c>
      <c r="AC10" s="302"/>
      <c r="AD10" s="271" t="s">
        <v>20</v>
      </c>
      <c r="AE10" s="271"/>
      <c r="AF10" s="273"/>
      <c r="AG10" s="303"/>
      <c r="AH10" s="275" t="n">
        <v>120</v>
      </c>
      <c r="AJ10" s="267"/>
    </row>
    <row r="11" customFormat="false" ht="12.75" hidden="false" customHeight="true" outlineLevel="0" collapsed="false">
      <c r="A11" s="304" t="n">
        <v>426377</v>
      </c>
      <c r="B11" s="305" t="s">
        <v>283</v>
      </c>
      <c r="C11" s="278" t="s">
        <v>20</v>
      </c>
      <c r="D11" s="279" t="s">
        <v>284</v>
      </c>
      <c r="E11" s="306" t="s">
        <v>20</v>
      </c>
      <c r="F11" s="306"/>
      <c r="G11" s="306"/>
      <c r="H11" s="306" t="s">
        <v>20</v>
      </c>
      <c r="I11" s="306" t="s">
        <v>15</v>
      </c>
      <c r="J11" s="279"/>
      <c r="K11" s="279" t="s">
        <v>20</v>
      </c>
      <c r="L11" s="306"/>
      <c r="M11" s="306" t="s">
        <v>14</v>
      </c>
      <c r="N11" s="279" t="s">
        <v>20</v>
      </c>
      <c r="O11" s="306"/>
      <c r="P11" s="306"/>
      <c r="Q11" s="279" t="s">
        <v>20</v>
      </c>
      <c r="R11" s="279" t="s">
        <v>15</v>
      </c>
      <c r="S11" s="306"/>
      <c r="T11" s="306" t="s">
        <v>20</v>
      </c>
      <c r="U11" s="306"/>
      <c r="V11" s="306"/>
      <c r="W11" s="306" t="s">
        <v>20</v>
      </c>
      <c r="X11" s="279"/>
      <c r="Y11" s="279"/>
      <c r="Z11" s="307" t="s">
        <v>285</v>
      </c>
      <c r="AA11" s="306"/>
      <c r="AB11" s="306"/>
      <c r="AC11" s="306" t="s">
        <v>20</v>
      </c>
      <c r="AD11" s="279"/>
      <c r="AE11" s="279"/>
      <c r="AF11" s="281" t="s">
        <v>20</v>
      </c>
      <c r="AG11" s="308"/>
      <c r="AH11" s="275" t="n">
        <v>120</v>
      </c>
      <c r="AJ11" s="13"/>
    </row>
    <row r="12" customFormat="false" ht="12.75" hidden="false" customHeight="true" outlineLevel="0" collapsed="false">
      <c r="A12" s="309" t="n">
        <v>137987</v>
      </c>
      <c r="B12" s="310" t="s">
        <v>31</v>
      </c>
      <c r="C12" s="311"/>
      <c r="D12" s="312"/>
      <c r="E12" s="70" t="s">
        <v>20</v>
      </c>
      <c r="F12" s="70"/>
      <c r="G12" s="70" t="s">
        <v>20</v>
      </c>
      <c r="H12" s="70" t="s">
        <v>20</v>
      </c>
      <c r="I12" s="70"/>
      <c r="J12" s="312"/>
      <c r="K12" s="312" t="s">
        <v>20</v>
      </c>
      <c r="L12" s="70"/>
      <c r="M12" s="70"/>
      <c r="N12" s="312" t="s">
        <v>20</v>
      </c>
      <c r="O12" s="70" t="s">
        <v>20</v>
      </c>
      <c r="P12" s="70"/>
      <c r="Q12" s="312" t="s">
        <v>20</v>
      </c>
      <c r="R12" s="312"/>
      <c r="S12" s="70"/>
      <c r="T12" s="70" t="s">
        <v>20</v>
      </c>
      <c r="U12" s="70"/>
      <c r="V12" s="70" t="s">
        <v>20</v>
      </c>
      <c r="W12" s="70" t="s">
        <v>20</v>
      </c>
      <c r="X12" s="312"/>
      <c r="Y12" s="312"/>
      <c r="Z12" s="70" t="s">
        <v>20</v>
      </c>
      <c r="AA12" s="70"/>
      <c r="AB12" s="70" t="s">
        <v>20</v>
      </c>
      <c r="AC12" s="70" t="s">
        <v>20</v>
      </c>
      <c r="AD12" s="312"/>
      <c r="AE12" s="312"/>
      <c r="AF12" s="313" t="s">
        <v>20</v>
      </c>
      <c r="AG12" s="314"/>
      <c r="AH12" s="275" t="n">
        <v>120</v>
      </c>
      <c r="AJ12" s="13"/>
    </row>
    <row r="13" customFormat="false" ht="12.75" hidden="false" customHeight="true" outlineLevel="0" collapsed="false">
      <c r="A13" s="315" t="n">
        <v>142140</v>
      </c>
      <c r="B13" s="316" t="s">
        <v>286</v>
      </c>
      <c r="C13" s="270"/>
      <c r="D13" s="271"/>
      <c r="E13" s="317" t="s">
        <v>25</v>
      </c>
      <c r="F13" s="317" t="s">
        <v>20</v>
      </c>
      <c r="G13" s="317" t="s">
        <v>26</v>
      </c>
      <c r="H13" s="317" t="s">
        <v>20</v>
      </c>
      <c r="I13" s="317" t="s">
        <v>25</v>
      </c>
      <c r="J13" s="271"/>
      <c r="K13" s="271" t="s">
        <v>20</v>
      </c>
      <c r="L13" s="317"/>
      <c r="M13" s="317" t="s">
        <v>15</v>
      </c>
      <c r="N13" s="271" t="s">
        <v>20</v>
      </c>
      <c r="O13" s="317" t="s">
        <v>14</v>
      </c>
      <c r="P13" s="317"/>
      <c r="Q13" s="271" t="s">
        <v>20</v>
      </c>
      <c r="R13" s="271"/>
      <c r="S13" s="317"/>
      <c r="T13" s="317" t="s">
        <v>20</v>
      </c>
      <c r="U13" s="317"/>
      <c r="V13" s="317" t="s">
        <v>20</v>
      </c>
      <c r="W13" s="317" t="s">
        <v>25</v>
      </c>
      <c r="X13" s="271"/>
      <c r="Y13" s="271"/>
      <c r="Z13" s="317" t="s">
        <v>25</v>
      </c>
      <c r="AA13" s="317"/>
      <c r="AB13" s="317" t="s">
        <v>14</v>
      </c>
      <c r="AC13" s="317" t="s">
        <v>20</v>
      </c>
      <c r="AD13" s="271"/>
      <c r="AE13" s="271"/>
      <c r="AF13" s="273" t="s">
        <v>20</v>
      </c>
      <c r="AG13" s="318" t="s">
        <v>14</v>
      </c>
      <c r="AH13" s="275" t="n">
        <v>120</v>
      </c>
      <c r="AJ13" s="267"/>
    </row>
    <row r="14" customFormat="false" ht="12.75" hidden="false" customHeight="true" outlineLevel="0" collapsed="false">
      <c r="A14" s="319" t="n">
        <v>101940</v>
      </c>
      <c r="B14" s="320" t="s">
        <v>45</v>
      </c>
      <c r="C14" s="278"/>
      <c r="D14" s="279"/>
      <c r="E14" s="321"/>
      <c r="F14" s="321"/>
      <c r="G14" s="321"/>
      <c r="H14" s="321"/>
      <c r="I14" s="321"/>
      <c r="J14" s="279" t="s">
        <v>12</v>
      </c>
      <c r="K14" s="279" t="s">
        <v>15</v>
      </c>
      <c r="L14" s="321"/>
      <c r="M14" s="321"/>
      <c r="N14" s="279"/>
      <c r="O14" s="321" t="s">
        <v>15</v>
      </c>
      <c r="P14" s="321"/>
      <c r="Q14" s="279" t="s">
        <v>12</v>
      </c>
      <c r="R14" s="279" t="s">
        <v>15</v>
      </c>
      <c r="S14" s="321"/>
      <c r="T14" s="321"/>
      <c r="U14" s="321"/>
      <c r="V14" s="321"/>
      <c r="W14" s="321" t="s">
        <v>12</v>
      </c>
      <c r="X14" s="279"/>
      <c r="Y14" s="279"/>
      <c r="Z14" s="321"/>
      <c r="AA14" s="321"/>
      <c r="AB14" s="321"/>
      <c r="AC14" s="321"/>
      <c r="AD14" s="279"/>
      <c r="AE14" s="279" t="s">
        <v>15</v>
      </c>
      <c r="AF14" s="281"/>
      <c r="AG14" s="322"/>
      <c r="AH14" s="275"/>
      <c r="AJ14" s="13"/>
      <c r="AK14" s="13" t="s">
        <v>40</v>
      </c>
      <c r="AL14" s="13"/>
      <c r="AM14" s="13"/>
    </row>
    <row r="15" customFormat="false" ht="12.75" hidden="false" customHeight="true" outlineLevel="0" collapsed="false">
      <c r="A15" s="323" t="n">
        <v>152005</v>
      </c>
      <c r="B15" s="324" t="s">
        <v>287</v>
      </c>
      <c r="C15" s="311"/>
      <c r="D15" s="312"/>
      <c r="E15" s="325"/>
      <c r="F15" s="325"/>
      <c r="G15" s="325"/>
      <c r="H15" s="325"/>
      <c r="I15" s="325"/>
      <c r="J15" s="312"/>
      <c r="K15" s="312"/>
      <c r="L15" s="325"/>
      <c r="M15" s="325"/>
      <c r="N15" s="312" t="s">
        <v>26</v>
      </c>
      <c r="O15" s="325"/>
      <c r="P15" s="325"/>
      <c r="Q15" s="312"/>
      <c r="R15" s="312" t="s">
        <v>26</v>
      </c>
      <c r="S15" s="325"/>
      <c r="T15" s="325"/>
      <c r="U15" s="325"/>
      <c r="V15" s="325"/>
      <c r="W15" s="325" t="s">
        <v>22</v>
      </c>
      <c r="X15" s="312" t="s">
        <v>23</v>
      </c>
      <c r="Y15" s="312" t="s">
        <v>15</v>
      </c>
      <c r="Z15" s="325"/>
      <c r="AA15" s="325"/>
      <c r="AB15" s="325"/>
      <c r="AC15" s="325"/>
      <c r="AD15" s="312"/>
      <c r="AE15" s="326" t="s">
        <v>22</v>
      </c>
      <c r="AF15" s="327"/>
      <c r="AG15" s="328" t="s">
        <v>23</v>
      </c>
      <c r="AH15" s="329"/>
      <c r="AJ15" s="267"/>
    </row>
    <row r="16" customFormat="false" ht="12.75" hidden="false" customHeight="true" outlineLevel="0" collapsed="false">
      <c r="A16" s="330" t="n">
        <v>140465</v>
      </c>
      <c r="B16" s="331" t="s">
        <v>288</v>
      </c>
      <c r="C16" s="270"/>
      <c r="D16" s="271"/>
      <c r="E16" s="332"/>
      <c r="F16" s="332"/>
      <c r="G16" s="332"/>
      <c r="H16" s="332"/>
      <c r="I16" s="332"/>
      <c r="J16" s="271"/>
      <c r="K16" s="271"/>
      <c r="L16" s="332"/>
      <c r="M16" s="332"/>
      <c r="N16" s="271"/>
      <c r="O16" s="332"/>
      <c r="P16" s="332"/>
      <c r="Q16" s="271"/>
      <c r="R16" s="271"/>
      <c r="S16" s="332"/>
      <c r="T16" s="332"/>
      <c r="U16" s="332"/>
      <c r="V16" s="332"/>
      <c r="W16" s="332"/>
      <c r="X16" s="271"/>
      <c r="Y16" s="271"/>
      <c r="Z16" s="332"/>
      <c r="AA16" s="332"/>
      <c r="AB16" s="332"/>
      <c r="AC16" s="332"/>
      <c r="AD16" s="271"/>
      <c r="AE16" s="333"/>
      <c r="AF16" s="334"/>
      <c r="AG16" s="335"/>
      <c r="AH16" s="336"/>
      <c r="AJ16" s="13"/>
    </row>
    <row r="17" customFormat="false" ht="12.75" hidden="false" customHeight="true" outlineLevel="0" collapsed="false">
      <c r="A17" s="337"/>
      <c r="B17" s="338" t="s">
        <v>49</v>
      </c>
      <c r="C17" s="339" t="n">
        <f aca="false">COUNTIF(C4:C16,"M")+COUNTIF(C21:C35,"M")+COUNTIF(C37:C44,"M")+COUNTIF(C4:C16,"P")+COUNTIF(C21:C35,"P")+COUNTIF(C37:C45,"P")+COUNTIF(C4:C16,"MT")+COUNTIF(C21:C35,"MT")+COUNTIF(C37:C45,"MT")+COUNTIF(C4:C16,"MN")+COUNTIF(C21:C35,"MN")+COUNTIF(C37:C45,"MN")+COUNTIF(C4:C16,"MN2")+COUNTIF(C21:C35,"MN2")+COUNTIF(C37:C45,"MN2")</f>
        <v>5</v>
      </c>
      <c r="D17" s="339" t="n">
        <f aca="false">COUNTIF(D4:D16,"M")+COUNTIF(D21:D35,"M")+COUNTIF(D4:D16,"P")+COUNTIF(D21:D35,"P")+COUNTIF(D37:D44,"M")+COUNTIF(D37:D45,"P")</f>
        <v>2</v>
      </c>
      <c r="E17" s="339" t="n">
        <f aca="false">COUNTIF(E4:E16,"M")+COUNTIF(E21:E35,"M")+COUNTIF(E4:E16,"P")+COUNTIF(E21:E35,"P")+COUNTIF(E37:E44,"M")+COUNTIF(E37:E45,"P")</f>
        <v>4</v>
      </c>
      <c r="F17" s="339" t="n">
        <f aca="false">COUNTIF(F4:F16,"M")+COUNTIF(F21:F35,"M")+COUNTIF(F4:F16,"P")+COUNTIF(F21:F35,"P")+COUNTIF(F37:F44,"M")+COUNTIF(F37:F45,"P")</f>
        <v>7</v>
      </c>
      <c r="G17" s="339" t="n">
        <f aca="false">COUNTIF(G4:G16,"M")+COUNTIF(G21:G35,"M")+COUNTIF(G4:G16,"P")+COUNTIF(G21:G35,"P")+COUNTIF(G37:G44,"M")+COUNTIF(G37:G45,"P")</f>
        <v>5</v>
      </c>
      <c r="H17" s="339" t="n">
        <f aca="false">COUNTIF(H4:H16,"M")+COUNTIF(H21:H35,"M")+COUNTIF(H4:H16,"P")+COUNTIF(H21:H35,"P")+COUNTIF(H37:H44,"M")+COUNTIF(H37:H45,"P")</f>
        <v>6</v>
      </c>
      <c r="I17" s="339" t="n">
        <f aca="false">COUNTIF(I4:I16,"M")+COUNTIF(I21:I35,"M")+COUNTIF(I4:I16,"P")+COUNTIF(I21:I35,"P")+COUNTIF(I37:I44,"M")+COUNTIF(I37:I45,"P")</f>
        <v>6</v>
      </c>
      <c r="J17" s="339" t="n">
        <f aca="false">COUNTIF(J4:J16,"M")+COUNTIF(J21:J35,"M")+COUNTIF(J4:J16,"P")+COUNTIF(J21:J35,"P")+COUNTIF(J37:J44,"M")+COUNTIF(J37:J45,"P")</f>
        <v>5</v>
      </c>
      <c r="K17" s="339" t="n">
        <f aca="false">COUNTIF(K4:K16,"M")+COUNTIF(K21:K35,"M")+COUNTIF(K4:K16,"P")+COUNTIF(K21:K35,"P")+COUNTIF(K37:K44,"M")+COUNTIF(K37:K45,"P")</f>
        <v>5</v>
      </c>
      <c r="L17" s="339" t="n">
        <f aca="false">COUNTIF(L4:L16,"M")+COUNTIF(L21:L35,"M")+COUNTIF(L4:L16,"P")+COUNTIF(L21:L35,"P")+COUNTIF(L37:L44,"M")+COUNTIF(L37:L45,"P")</f>
        <v>2</v>
      </c>
      <c r="M17" s="339" t="n">
        <f aca="false">COUNTIF(M4:M16,"M")+COUNTIF(M21:M35,"M")+COUNTIF(M4:M16,"P")+COUNTIF(M21:M35,"P")+COUNTIF(M37:M44,"M")+COUNTIF(M37:M45,"P")</f>
        <v>7</v>
      </c>
      <c r="N17" s="339" t="n">
        <f aca="false">COUNTIF(N4:N16,"M")+COUNTIF(N21:N35,"M")+COUNTIF(N4:N16,"P")+COUNTIF(N21:N35,"P")+COUNTIF(N37:N44,"M")+COUNTIF(N37:N45,"P")</f>
        <v>4</v>
      </c>
      <c r="O17" s="339" t="n">
        <f aca="false">COUNTIF(O4:O16,"M")+COUNTIF(O21:O35,"M")+COUNTIF(O4:O16,"P")+COUNTIF(O21:O35,"P")+COUNTIF(O37:O44,"M")+COUNTIF(O37:O45,"P")</f>
        <v>7</v>
      </c>
      <c r="P17" s="339" t="n">
        <f aca="false">COUNTIF(P4:P16,"M")+COUNTIF(P21:P35,"M")+COUNTIF(P4:P16,"P")+COUNTIF(P21:P35,"P")+COUNTIF(P37:P44,"M")+COUNTIF(P37:P45,"P")</f>
        <v>7</v>
      </c>
      <c r="Q17" s="339" t="n">
        <f aca="false">COUNTIF(Q4:Q16,"M")+COUNTIF(Q21:Q35,"M")+COUNTIF(Q4:Q16,"P")+COUNTIF(Q21:Q35,"P")+COUNTIF(Q37:Q44,"M")+COUNTIF(Q37:Q45,"P")</f>
        <v>5</v>
      </c>
      <c r="R17" s="339" t="n">
        <f aca="false">COUNTIF(R4:R16,"M")+COUNTIF(R21:R35,"M")+COUNTIF(R4:R16,"P")+COUNTIF(R21:R35,"P")+COUNTIF(R37:R44,"M")+COUNTIF(R37:R45,"P")</f>
        <v>5</v>
      </c>
      <c r="S17" s="339" t="n">
        <f aca="false">COUNTIF(S4:S16,"M")+COUNTIF(S21:S35,"M")+COUNTIF(S4:S16,"P")+COUNTIF(S21:S35,"P")+COUNTIF(S37:S44,"M")+COUNTIF(S37:S45,"P")</f>
        <v>5</v>
      </c>
      <c r="T17" s="339" t="n">
        <f aca="false">COUNTIF(T4:T16,"M")+COUNTIF(T21:T35,"M")+COUNTIF(T4:T16,"P")+COUNTIF(T21:T35,"P")+COUNTIF(T37:T44,"M")+COUNTIF(T37:T45,"P")</f>
        <v>6</v>
      </c>
      <c r="U17" s="339" t="n">
        <f aca="false">COUNTIF(U4:U16,"M")+COUNTIF(U21:U35,"M")+COUNTIF(U4:U16,"P")+COUNTIF(U21:U35,"P")+COUNTIF(U37:U44,"M")+COUNTIF(U37:U45,"P")</f>
        <v>5</v>
      </c>
      <c r="V17" s="339" t="n">
        <f aca="false">COUNTIF(V4:V16,"M")+COUNTIF(V21:V35,"M")+COUNTIF(V4:V16,"P")+COUNTIF(V21:V35,"P")+COUNTIF(V37:V44,"M")+COUNTIF(V37:V45,"P")</f>
        <v>7</v>
      </c>
      <c r="W17" s="339" t="n">
        <f aca="false">COUNTIF(W4:W16,"M")+COUNTIF(W21:W35,"M")+COUNTIF(W4:W16,"P")+COUNTIF(W21:W35,"P")+COUNTIF(W37:W44,"M")+COUNTIF(W37:W45,"P")</f>
        <v>6</v>
      </c>
      <c r="X17" s="339" t="n">
        <f aca="false">COUNTIF(X4:X16,"M")+COUNTIF(X21:X35,"M")+COUNTIF(X4:X16,"P")+COUNTIF(X21:X35,"P")+COUNTIF(X37:X44,"M")+COUNTIF(X37:X45,"P")</f>
        <v>1</v>
      </c>
      <c r="Y17" s="339" t="n">
        <f aca="false">COUNTIF(Y4:Y16,"M")+COUNTIF(Y21:Y35,"M")+COUNTIF(Y4:Y16,"P")+COUNTIF(Y21:Y35,"P")+COUNTIF(Y37:Y44,"M")+COUNTIF(Y37:Y45,"P")</f>
        <v>4</v>
      </c>
      <c r="Z17" s="339" t="n">
        <f aca="false">COUNTIF(Z4:Z16,"M")+COUNTIF(Z21:Z35,"M")+COUNTIF(Z4:Z16,"P")+COUNTIF(Z21:Z35,"P")+COUNTIF(Z37:Z44,"M")+COUNTIF(Z37:Z45,"P")</f>
        <v>4</v>
      </c>
      <c r="AA17" s="339" t="n">
        <f aca="false">COUNTIF(AA4:AA16,"M")+COUNTIF(AA21:AA35,"M")+COUNTIF(AA4:AA16,"P")+COUNTIF(AA21:AA35,"P")+COUNTIF(AA37:AA44,"M")+COUNTIF(AA37:AA45,"P")</f>
        <v>5</v>
      </c>
      <c r="AB17" s="339" t="n">
        <f aca="false">COUNTIF(AB4:AB16,"M")+COUNTIF(AB21:AB35,"M")+COUNTIF(AB4:AB16,"P")+COUNTIF(AB21:AB35,"P")+COUNTIF(AB37:AB44,"M")+COUNTIF(AB37:AB45,"P")</f>
        <v>7</v>
      </c>
      <c r="AC17" s="339" t="n">
        <f aca="false">COUNTIF(AC4:AC16,"M")+COUNTIF(AC21:AC35,"M")+COUNTIF(AC4:AC16,"P")+COUNTIF(AC21:AC35,"P")+COUNTIF(AC37:AC44,"M")+COUNTIF(AC37:AC45,"P")</f>
        <v>6</v>
      </c>
      <c r="AD17" s="339" t="n">
        <f aca="false">COUNTIF(AD4:AD16,"M")+COUNTIF(AD21:AD35,"M")+COUNTIF(AD4:AD16,"P")+COUNTIF(AD21:AD35,"P")+COUNTIF(AD37:AD44,"M")+COUNTIF(AD37:AD45,"P")</f>
        <v>5</v>
      </c>
      <c r="AE17" s="339" t="n">
        <f aca="false">COUNTIF(AE4:AE16,"M")+COUNTIF(AE21:AE35,"M")+COUNTIF(AE4:AE16,"P")+COUNTIF(AE21:AE35,"P")+COUNTIF(AE37:AE44,"M")+COUNTIF(AE37:AE45,"P")</f>
        <v>4</v>
      </c>
      <c r="AF17" s="339" t="n">
        <f aca="false">COUNTIF(AF4:AF16,"M")+COUNTIF(AF21:AF35,"M")+COUNTIF(AF4:AF16,"P")+COUNTIF(AF21:AF35,"P")+COUNTIF(AF37:AF44,"M")+COUNTIF(AF37:AF45,"P")</f>
        <v>6</v>
      </c>
      <c r="AG17" s="339" t="n">
        <f aca="false">COUNTIF(AG4:AG16,"M")+COUNTIF(AG21:AG35,"M")+COUNTIF(AG4:AG16,"P")+COUNTIF(AG21:AG35,"P")+COUNTIF(AG37:AG44,"M")+COUNTIF(AG37:AG45,"P")</f>
        <v>7</v>
      </c>
      <c r="AH17" s="340" t="n">
        <f aca="false">SUM(C17:AG17)</f>
        <v>160</v>
      </c>
      <c r="AI17" s="341" t="n">
        <v>210</v>
      </c>
      <c r="AJ17" s="267"/>
      <c r="AK17" s="13"/>
      <c r="AL17" s="13"/>
      <c r="AM17" s="13"/>
    </row>
    <row r="18" customFormat="false" ht="12.75" hidden="false" customHeight="true" outlineLevel="0" collapsed="false">
      <c r="A18" s="342"/>
      <c r="B18" s="343" t="s">
        <v>51</v>
      </c>
      <c r="C18" s="344" t="n">
        <f aca="false">COUNTIF(C4:C16,"T")+COUNTIF(C21:C35,"T")+COUNTIF(C37:C44,"T")+COUNTIF(C4:C16,"P")+COUNTIF(C21:C35,"P")+COUNTIF(C37:C44,"P")+COUNTIF(C4:C16,"TN")+COUNTIF(C21:C35,"TN")+COUNTIF(C37:C44,"TN")+COUNTIF(C4:C16,"MT")+COUNTIF(C21:C35,"MT")+COUNTIF(C37:C44,"MT")+COUNTIF(C4:C16,"TN2")+COUNTIF(C21:C35,"TN2")+COUNTIF(C37:C44,"TN2")</f>
        <v>6</v>
      </c>
      <c r="D18" s="344" t="n">
        <f aca="false">COUNTIF(D4:D16,"T")+COUNTIF(D21:D35,"T")+COUNTIF(D37:D44,"T")+COUNTIF(D4:D16,"P")+COUNTIF(D21:D35,"P")+COUNTIF(D37:D44,"P")+COUNTIF(D4:D16,"TN")+COUNTIF(D21:D35,"TN")+COUNTIF(D37:D44,"TN")+COUNTIF(D4:D16,"MT")+COUNTIF(D21:D35,"MT")+COUNTIF(D37:D44,"MT")+COUNTIF(D4:D16,"TN2")+COUNTIF(D21:D35,"TN2")+COUNTIF(D37:D44,"TN2")</f>
        <v>4</v>
      </c>
      <c r="E18" s="344" t="n">
        <f aca="false">COUNTIF(E4:E16,"T")+COUNTIF(E21:E35,"T")+COUNTIF(E37:E44,"T")+COUNTIF(E4:E16,"P")+COUNTIF(E21:E35,"P")+COUNTIF(E37:E44,"P")+COUNTIF(E4:E16,"TN")+COUNTIF(E21:E35,"TN")+COUNTIF(E37:E44,"TN")+COUNTIF(E4:E16,"MT")+COUNTIF(E21:E35,"MT")+COUNTIF(E37:E44,"MT")+COUNTIF(E4:E16,"TN2")+COUNTIF(E21:E35,"TN2")+COUNTIF(E37:E44,"TN2")</f>
        <v>7</v>
      </c>
      <c r="F18" s="344" t="n">
        <f aca="false">COUNTIF(F4:F16,"T")+COUNTIF(F21:F35,"T")+COUNTIF(F37:F44,"T")+COUNTIF(F4:F16,"P")+COUNTIF(F21:F35,"P")+COUNTIF(F37:F44,"P")+COUNTIF(F4:F16,"TN")+COUNTIF(F21:F35,"TN")+COUNTIF(F37:F44,"TN")+COUNTIF(F4:F16,"MT")+COUNTIF(F21:F35,"MT")+COUNTIF(F37:F44,"MT")+COUNTIF(F4:F16,"TN2")+COUNTIF(F21:F35,"TN2")+COUNTIF(F37:F44,"TN2")</f>
        <v>7</v>
      </c>
      <c r="G18" s="344" t="n">
        <f aca="false">COUNTIF(G4:G16,"T")+COUNTIF(G21:G35,"T")+COUNTIF(G37:G44,"T")+COUNTIF(G4:G16,"P")+COUNTIF(G21:G35,"P")+COUNTIF(G37:G44,"P")+COUNTIF(G4:G16,"TN")+COUNTIF(G21:G35,"TN")+COUNTIF(G37:G44,"TN")+COUNTIF(G4:G16,"MT")+COUNTIF(G21:G35,"MT")+COUNTIF(G37:G44,"MT")+COUNTIF(G4:G16,"TN2")+COUNTIF(G21:G35,"TN2")+COUNTIF(G37:G44,"TN2")</f>
        <v>7</v>
      </c>
      <c r="H18" s="344" t="n">
        <f aca="false">COUNTIF(H4:H16,"T")+COUNTIF(H21:H35,"T")+COUNTIF(H37:H44,"T")+COUNTIF(H4:H16,"P")+COUNTIF(H21:H35,"P")+COUNTIF(H37:H44,"P")+COUNTIF(H4:H16,"TN")+COUNTIF(H21:H35,"TN")+COUNTIF(H37:H44,"TN")+COUNTIF(H4:H16,"MT")+COUNTIF(H21:H35,"MT")+COUNTIF(H37:H44,"MT")+COUNTIF(H4:H16,"TN2")+COUNTIF(H21:H35,"TN2")+COUNTIF(H37:H44,"TN2")</f>
        <v>7</v>
      </c>
      <c r="I18" s="344" t="n">
        <f aca="false">COUNTIF(I4:I16,"T")+COUNTIF(I21:I35,"T")+COUNTIF(I37:I44,"T")+COUNTIF(I4:I16,"P")+COUNTIF(I21:I35,"P")+COUNTIF(I37:I44,"P")+COUNTIF(I4:I16,"TN")+COUNTIF(I21:I35,"TN")+COUNTIF(I37:I44,"TN")+COUNTIF(I4:I16,"MT")+COUNTIF(I21:I35,"MT")+COUNTIF(I37:I44,"MT")+COUNTIF(I4:I16,"TN2")+COUNTIF(I21:I35,"TN2")+COUNTIF(I37:I44,"TN2")</f>
        <v>7</v>
      </c>
      <c r="J18" s="344" t="n">
        <f aca="false">COUNTIF(J4:J16,"T")+COUNTIF(J21:J35,"T")+COUNTIF(J37:J44,"T")+COUNTIF(J4:J16,"P")+COUNTIF(J21:J35,"P")+COUNTIF(J37:J44,"P")+COUNTIF(J4:J16,"TN")+COUNTIF(J21:J35,"TN")+COUNTIF(J37:J44,"TN")+COUNTIF(J4:J16,"MT")+COUNTIF(J21:J35,"MT")+COUNTIF(J37:J44,"MT")+COUNTIF(J4:J16,"TN2")+COUNTIF(J21:J35,"TN2")+COUNTIF(J37:J44,"TN2")</f>
        <v>4</v>
      </c>
      <c r="K18" s="344" t="n">
        <f aca="false">COUNTIF(K4:K16,"T")+COUNTIF(K21:K35,"T")+COUNTIF(K37:K44,"T")+COUNTIF(K4:K16,"P")+COUNTIF(K21:K35,"P")+COUNTIF(K37:K44,"P")+COUNTIF(K4:K16,"TN")+COUNTIF(K21:K35,"TN")+COUNTIF(K37:K44,"TN")+COUNTIF(K4:K16,"MT")+COUNTIF(K21:K35,"MT")+COUNTIF(K37:K44,"MT")+COUNTIF(K4:K16,"TN2")+COUNTIF(K21:K35,"TN2")+COUNTIF(K37:K44,"TN2")</f>
        <v>5</v>
      </c>
      <c r="L18" s="344" t="n">
        <f aca="false">COUNTIF(L4:L16,"T")+COUNTIF(L21:L35,"T")+COUNTIF(L37:L44,"T")+COUNTIF(L4:L16,"P")+COUNTIF(L21:L35,"P")+COUNTIF(L37:L44,"P")+COUNTIF(L4:L16,"TN")+COUNTIF(L21:L35,"TN")+COUNTIF(L37:L44,"TN")+COUNTIF(L4:L16,"MT")+COUNTIF(L21:L35,"MT")+COUNTIF(L37:L44,"MT")+COUNTIF(L4:L16,"TN2")+COUNTIF(L21:L35,"TN2")+COUNTIF(L37:L44,"TN2")</f>
        <v>5</v>
      </c>
      <c r="M18" s="344" t="n">
        <f aca="false">COUNTIF(M4:M16,"T")+COUNTIF(M21:M35,"T")+COUNTIF(M37:M44,"T")+COUNTIF(M4:M16,"P")+COUNTIF(M21:M35,"P")+COUNTIF(M37:M44,"P")+COUNTIF(M4:M16,"TN")+COUNTIF(M21:M35,"TN")+COUNTIF(M37:M44,"TN")+COUNTIF(M4:M16,"MT")+COUNTIF(M21:M35,"MT")+COUNTIF(M37:M44,"MT")+COUNTIF(M4:M16,"TN2")+COUNTIF(M21:M35,"TN2")+COUNTIF(M37:M44,"TN2")</f>
        <v>6</v>
      </c>
      <c r="N18" s="344" t="n">
        <f aca="false">COUNTIF(N4:N16,"T")+COUNTIF(N21:N35,"T")+COUNTIF(N37:N44,"T")+COUNTIF(N4:N16,"P")+COUNTIF(N21:N35,"P")+COUNTIF(N37:N44,"P")+COUNTIF(N4:N16,"TN")+COUNTIF(N21:N35,"TN")+COUNTIF(N37:N44,"TN")+COUNTIF(N4:N16,"MT")+COUNTIF(N21:N35,"MT")+COUNTIF(N37:N44,"MT")+COUNTIF(N4:N16,"TN2")+COUNTIF(N21:N35,"TN2")+COUNTIF(N37:N44,"TN2")</f>
        <v>7</v>
      </c>
      <c r="O18" s="344" t="n">
        <f aca="false">COUNTIF(O4:O16,"T")+COUNTIF(O21:O35,"T")+COUNTIF(O37:O44,"T")+COUNTIF(O4:O16,"P")+COUNTIF(O21:O35,"P")+COUNTIF(O37:O44,"P")+COUNTIF(O4:O16,"TN")+COUNTIF(O21:O35,"TN")+COUNTIF(O37:O44,"TN")+COUNTIF(O4:O16,"MT")+COUNTIF(O21:O35,"MT")+COUNTIF(O37:O44,"MT")+COUNTIF(O4:O16,"TN2")+COUNTIF(O21:O35,"TN2")+COUNTIF(O37:O44,"TN2")</f>
        <v>7</v>
      </c>
      <c r="P18" s="344" t="n">
        <f aca="false">COUNTIF(P4:P16,"T")+COUNTIF(P21:P35,"T")+COUNTIF(P37:P44,"T")+COUNTIF(P4:P16,"P")+COUNTIF(P21:P35,"P")+COUNTIF(P37:P44,"P")+COUNTIF(P4:P16,"TN")+COUNTIF(P21:P35,"TN")+COUNTIF(P37:P44,"TN")+COUNTIF(P4:P16,"MT")+COUNTIF(P21:P35,"MT")+COUNTIF(P37:P44,"MT")+COUNTIF(P4:P16,"TN2")+COUNTIF(P21:P35,"TN2")+COUNTIF(P37:P44,"TN2")</f>
        <v>7</v>
      </c>
      <c r="Q18" s="344" t="n">
        <f aca="false">COUNTIF(Q4:Q16,"T")+COUNTIF(Q21:Q35,"T")+COUNTIF(Q37:Q44,"T")+COUNTIF(Q4:Q16,"P")+COUNTIF(Q21:Q35,"P")+COUNTIF(Q37:Q44,"P")+COUNTIF(Q4:Q16,"TN")+COUNTIF(Q21:Q35,"TN")+COUNTIF(Q37:Q44,"TN")+COUNTIF(Q4:Q16,"MT")+COUNTIF(Q21:Q35,"MT")+COUNTIF(Q37:Q44,"MT")+COUNTIF(Q4:Q16,"TN2")+COUNTIF(Q21:Q35,"TN2")+COUNTIF(Q37:Q44,"TN2")</f>
        <v>5</v>
      </c>
      <c r="R18" s="344" t="n">
        <f aca="false">COUNTIF(R4:R16,"T")+COUNTIF(R21:R35,"T")+COUNTIF(R37:R44,"T")+COUNTIF(R4:R16,"P")+COUNTIF(R21:R35,"P")+COUNTIF(R37:R44,"P")+COUNTIF(R4:R16,"TN")+COUNTIF(R21:R35,"TN")+COUNTIF(R37:R44,"TN")+COUNTIF(R4:R16,"MT")+COUNTIF(R21:R35,"MT")+COUNTIF(R37:R44,"MT")+COUNTIF(R4:R16,"TN2")+COUNTIF(R21:R35,"TN2")+COUNTIF(R37:R44,"TN2")</f>
        <v>3</v>
      </c>
      <c r="S18" s="344" t="n">
        <f aca="false">COUNTIF(S4:S16,"T")+COUNTIF(S21:S35,"T")+COUNTIF(S37:S44,"T")+COUNTIF(S4:S16,"P")+COUNTIF(S21:S35,"P")+COUNTIF(S37:S44,"P")+COUNTIF(S4:S16,"TN")+COUNTIF(S21:S35,"TN")+COUNTIF(S37:S44,"TN")+COUNTIF(S4:S16,"MT")+COUNTIF(S21:S35,"MT")+COUNTIF(S37:S44,"MT")+COUNTIF(S4:S16,"TN2")+COUNTIF(S21:S35,"TN2")+COUNTIF(S37:S44,"TN2")</f>
        <v>4</v>
      </c>
      <c r="T18" s="344" t="n">
        <f aca="false">COUNTIF(T4:T16,"T")+COUNTIF(T21:T35,"T")+COUNTIF(T37:T44,"T")+COUNTIF(T4:T16,"P")+COUNTIF(T21:T35,"P")+COUNTIF(T37:T44,"P")+COUNTIF(T4:T16,"TN")+COUNTIF(T21:T35,"TN")+COUNTIF(T37:T44,"TN")+COUNTIF(T4:T16,"MT")+COUNTIF(T21:T35,"MT")+COUNTIF(T37:T44,"MT")+COUNTIF(T4:T16,"TN2")+COUNTIF(T21:T35,"TN2")+COUNTIF(T37:T44,"TN2")</f>
        <v>6</v>
      </c>
      <c r="U18" s="344" t="n">
        <f aca="false">COUNTIF(U4:U16,"T")+COUNTIF(U21:U35,"T")+COUNTIF(U37:U44,"T")+COUNTIF(U4:U16,"P")+COUNTIF(U21:U35,"P")+COUNTIF(U37:U44,"P")+COUNTIF(U4:U16,"TN")+COUNTIF(U21:U35,"TN")+COUNTIF(U37:U44,"TN")+COUNTIF(U4:U16,"MT")+COUNTIF(U21:U35,"MT")+COUNTIF(U37:U44,"MT")+COUNTIF(U4:U16,"TN2")+COUNTIF(U21:U35,"TN2")+COUNTIF(U37:U44,"TN2")</f>
        <v>4</v>
      </c>
      <c r="V18" s="344" t="n">
        <f aca="false">COUNTIF(V4:V16,"T")+COUNTIF(V21:V35,"T")+COUNTIF(V37:V44,"T")+COUNTIF(V4:V16,"P")+COUNTIF(V21:V35,"P")+COUNTIF(V37:V44,"P")+COUNTIF(V4:V16,"TN")+COUNTIF(V21:V35,"TN")+COUNTIF(V37:V44,"TN")+COUNTIF(V4:V16,"MT")+COUNTIF(V21:V35,"MT")+COUNTIF(V37:V44,"MT")+COUNTIF(V4:V16,"TN2")+COUNTIF(V21:V35,"TN2")+COUNTIF(V37:V44,"TN2")</f>
        <v>6</v>
      </c>
      <c r="W18" s="344" t="n">
        <f aca="false">COUNTIF(W4:W16,"T")+COUNTIF(W21:W35,"T")+COUNTIF(W37:W44,"T")+COUNTIF(W4:W16,"P")+COUNTIF(W21:W35,"P")+COUNTIF(W37:W44,"P")+COUNTIF(W4:W16,"TN")+COUNTIF(W21:W35,"TN")+COUNTIF(W37:W44,"TN")+COUNTIF(W4:W16,"MT")+COUNTIF(W21:W35,"MT")+COUNTIF(W37:W44,"MT")+COUNTIF(W4:W16,"TN2")+COUNTIF(W21:W35,"TN2")+COUNTIF(W37:W44,"TN2")</f>
        <v>7</v>
      </c>
      <c r="X18" s="344" t="n">
        <f aca="false">COUNTIF(X4:X16,"T")+COUNTIF(X21:X35,"T")+COUNTIF(X37:X44,"T")+COUNTIF(X4:X16,"P")+COUNTIF(X21:X35,"P")+COUNTIF(X37:X44,"P")+COUNTIF(X4:X16,"TN")+COUNTIF(X21:X35,"TN")+COUNTIF(X37:X44,"TN")+COUNTIF(X4:X16,"MT")+COUNTIF(X21:X35,"MT")+COUNTIF(X37:X44,"MT")+COUNTIF(X4:X16,"TN2")+COUNTIF(X21:X35,"TN2")+COUNTIF(X37:X44,"TN2")</f>
        <v>3</v>
      </c>
      <c r="Y18" s="344" t="n">
        <f aca="false">COUNTIF(Y4:Y16,"T")+COUNTIF(Y21:Y35,"T")+COUNTIF(Y37:Y44,"T")+COUNTIF(Y4:Y16,"P")+COUNTIF(Y21:Y35,"P")+COUNTIF(Y37:Y44,"P")+COUNTIF(Y4:Y16,"TN")+COUNTIF(Y21:Y35,"TN")+COUNTIF(Y37:Y44,"TN")+COUNTIF(Y4:Y16,"MT")+COUNTIF(Y21:Y35,"MT")+COUNTIF(Y37:Y44,"MT")+COUNTIF(Y4:Y16,"TN2")+COUNTIF(Y21:Y35,"TN2")+COUNTIF(Y37:Y44,"TN2")</f>
        <v>3</v>
      </c>
      <c r="Z18" s="344" t="n">
        <f aca="false">COUNTIF(Z4:Z16,"T")+COUNTIF(Z21:Z35,"T")+COUNTIF(Z37:Z44,"T")+COUNTIF(Z4:Z16,"P")+COUNTIF(Z21:Z35,"P")+COUNTIF(Z37:Z44,"P")+COUNTIF(Z4:Z16,"TN")+COUNTIF(Z21:Z35,"TN")+COUNTIF(Z37:Z44,"TN")+COUNTIF(Z4:Z16,"MT")+COUNTIF(Z21:Z35,"MT")+COUNTIF(Z37:Z44,"MT")+COUNTIF(Z4:Z16,"TN2")+COUNTIF(Z21:Z35,"TN2")+COUNTIF(Z37:Z44,"TN2")</f>
        <v>6</v>
      </c>
      <c r="AA18" s="344" t="n">
        <f aca="false">COUNTIF(AA4:AA16,"T")+COUNTIF(AA21:AA35,"T")+COUNTIF(AA37:AA44,"T")+COUNTIF(AA4:AA16,"P")+COUNTIF(AA21:AA35,"P")+COUNTIF(AA37:AA44,"P")+COUNTIF(AA4:AA16,"TN")+COUNTIF(AA21:AA35,"TN")+COUNTIF(AA37:AA44,"TN")+COUNTIF(AA4:AA16,"MT")+COUNTIF(AA21:AA35,"MT")+COUNTIF(AA37:AA44,"MT")+COUNTIF(AA4:AA16,"TN2")+COUNTIF(AA21:AA35,"TN2")+COUNTIF(AA37:AA44,"TN2")</f>
        <v>4</v>
      </c>
      <c r="AB18" s="344" t="n">
        <f aca="false">COUNTIF(AB4:AB16,"T")+COUNTIF(AB21:AB35,"T")+COUNTIF(AB37:AB44,"T")+COUNTIF(AB4:AB16,"P")+COUNTIF(AB21:AB35,"P")+COUNTIF(AB37:AB44,"P")+COUNTIF(AB4:AB16,"TN")+COUNTIF(AB21:AB35,"TN")+COUNTIF(AB37:AB44,"TN")+COUNTIF(AB4:AB16,"MT")+COUNTIF(AB21:AB35,"MT")+COUNTIF(AB37:AB44,"MT")+COUNTIF(AB4:AB16,"TN2")+COUNTIF(AB21:AB35,"TN2")+COUNTIF(AB37:AB44,"TN2")</f>
        <v>7</v>
      </c>
      <c r="AC18" s="344" t="n">
        <f aca="false">COUNTIF(AC4:AC16,"T")+COUNTIF(AC21:AC35,"T")+COUNTIF(AC37:AC44,"T")+COUNTIF(AC4:AC16,"P")+COUNTIF(AC21:AC35,"P")+COUNTIF(AC37:AC44,"P")+COUNTIF(AC4:AC16,"TN")+COUNTIF(AC21:AC35,"TN")+COUNTIF(AC37:AC44,"TN")+COUNTIF(AC4:AC16,"MT")+COUNTIF(AC21:AC35,"MT")+COUNTIF(AC37:AC44,"MT")+COUNTIF(AC4:AC16,"TN2")+COUNTIF(AC21:AC35,"TN2")+COUNTIF(AC37:AC44,"TN2")</f>
        <v>7</v>
      </c>
      <c r="AD18" s="344" t="n">
        <f aca="false">COUNTIF(AD4:AD16,"T")+COUNTIF(AD21:AD35,"T")+COUNTIF(AD37:AD44,"T")+COUNTIF(AD4:AD16,"P")+COUNTIF(AD21:AD35,"P")+COUNTIF(AD37:AD44,"P")+COUNTIF(AD4:AD16,"TN")+COUNTIF(AD21:AD35,"TN")+COUNTIF(AD37:AD44,"TN")+COUNTIF(AD4:AD16,"MT")+COUNTIF(AD21:AD35,"MT")+COUNTIF(AD37:AD44,"MT")+COUNTIF(AD4:AD16,"TN2")+COUNTIF(AD21:AD35,"TN2")+COUNTIF(AD37:AD44,"TN2")</f>
        <v>6</v>
      </c>
      <c r="AE18" s="344" t="n">
        <f aca="false">COUNTIF(AE4:AE16,"T")+COUNTIF(AE21:AE35,"T")+COUNTIF(AE37:AE44,"T")+COUNTIF(AE4:AE16,"P")+COUNTIF(AE21:AE35,"P")+COUNTIF(AE37:AE44,"P")+COUNTIF(AE4:AE16,"TN")+COUNTIF(AE21:AE35,"TN")+COUNTIF(AE37:AE44,"TN")+COUNTIF(AE4:AE16,"MT")+COUNTIF(AE21:AE35,"MT")+COUNTIF(AE37:AE44,"MT")+COUNTIF(AE4:AE16,"TN2")+COUNTIF(AE21:AE35,"TN2")+COUNTIF(AE37:AE44,"TN2")</f>
        <v>3</v>
      </c>
      <c r="AF18" s="344" t="n">
        <f aca="false">COUNTIF(AF4:AF16,"T")+COUNTIF(AF21:AF35,"T")+COUNTIF(AF37:AF44,"T")+COUNTIF(AF4:AF16,"P")+COUNTIF(AF21:AF35,"P")+COUNTIF(AF37:AF44,"P")+COUNTIF(AF4:AF16,"TN")+COUNTIF(AF21:AF35,"TN")+COUNTIF(AF37:AF44,"TN")+COUNTIF(AF4:AF16,"MT")+COUNTIF(AF21:AF35,"MT")+COUNTIF(AF37:AF44,"MT")+COUNTIF(AF4:AF16,"TN2")+COUNTIF(AF21:AF35,"TN2")+COUNTIF(AF37:AF44,"TN2")</f>
        <v>4</v>
      </c>
      <c r="AG18" s="344" t="n">
        <f aca="false">COUNTIF(AG4:AG16,"T")+COUNTIF(AG21:AG35,"T")+COUNTIF(AG37:AG44,"T")+COUNTIF(AG4:AG16,"P")+COUNTIF(AG21:AG35,"P")+COUNTIF(AG37:AG44,"P")+COUNTIF(AG4:AG16,"TN")+COUNTIF(AG21:AG35,"TN")+COUNTIF(AG37:AG44,"TN")+COUNTIF(AG4:AG16,"MT")+COUNTIF(AG21:AG35,"MT")+COUNTIF(AG37:AG44,"MT")+COUNTIF(AG4:AG16,"TN2")+COUNTIF(AG21:AG35,"TN2")+COUNTIF(AG37:AG44,"TN2")</f>
        <v>5</v>
      </c>
      <c r="AH18" s="345" t="n">
        <f aca="false">SUM(C18:AG18)</f>
        <v>169</v>
      </c>
      <c r="AI18" s="341" t="n">
        <v>210</v>
      </c>
      <c r="AJ18" s="13"/>
      <c r="AK18" s="13"/>
      <c r="AL18" s="13"/>
      <c r="AM18" s="13"/>
    </row>
    <row r="19" customFormat="false" ht="12.75" hidden="false" customHeight="true" outlineLevel="0" collapsed="false">
      <c r="A19" s="346" t="s">
        <v>2</v>
      </c>
      <c r="B19" s="346"/>
      <c r="C19" s="347" t="n">
        <v>1</v>
      </c>
      <c r="D19" s="347" t="n">
        <v>2</v>
      </c>
      <c r="E19" s="347" t="n">
        <v>3</v>
      </c>
      <c r="F19" s="347" t="n">
        <v>4</v>
      </c>
      <c r="G19" s="347" t="n">
        <v>5</v>
      </c>
      <c r="H19" s="347" t="n">
        <v>6</v>
      </c>
      <c r="I19" s="347" t="n">
        <v>7</v>
      </c>
      <c r="J19" s="347" t="n">
        <v>8</v>
      </c>
      <c r="K19" s="347" t="n">
        <v>9</v>
      </c>
      <c r="L19" s="347" t="n">
        <v>10</v>
      </c>
      <c r="M19" s="347" t="n">
        <v>11</v>
      </c>
      <c r="N19" s="347" t="n">
        <v>12</v>
      </c>
      <c r="O19" s="347" t="n">
        <v>13</v>
      </c>
      <c r="P19" s="347" t="n">
        <v>14</v>
      </c>
      <c r="Q19" s="347" t="n">
        <v>15</v>
      </c>
      <c r="R19" s="347" t="n">
        <v>16</v>
      </c>
      <c r="S19" s="347" t="n">
        <v>17</v>
      </c>
      <c r="T19" s="347" t="n">
        <v>18</v>
      </c>
      <c r="U19" s="347" t="n">
        <v>19</v>
      </c>
      <c r="V19" s="347" t="n">
        <v>20</v>
      </c>
      <c r="W19" s="347" t="n">
        <v>21</v>
      </c>
      <c r="X19" s="347" t="n">
        <v>22</v>
      </c>
      <c r="Y19" s="347" t="n">
        <v>23</v>
      </c>
      <c r="Z19" s="347" t="n">
        <v>24</v>
      </c>
      <c r="AA19" s="347" t="n">
        <v>25</v>
      </c>
      <c r="AB19" s="347" t="n">
        <v>26</v>
      </c>
      <c r="AC19" s="347" t="n">
        <v>27</v>
      </c>
      <c r="AD19" s="347" t="n">
        <v>28</v>
      </c>
      <c r="AE19" s="347" t="n">
        <v>29</v>
      </c>
      <c r="AF19" s="347" t="n">
        <v>30</v>
      </c>
      <c r="AG19" s="347" t="n">
        <v>31</v>
      </c>
      <c r="AH19" s="348"/>
      <c r="AJ19" s="267"/>
    </row>
    <row r="20" customFormat="false" ht="12.75" hidden="false" customHeight="true" outlineLevel="0" collapsed="false">
      <c r="A20" s="346"/>
      <c r="B20" s="346"/>
      <c r="C20" s="257" t="s">
        <v>8</v>
      </c>
      <c r="D20" s="257" t="s">
        <v>9</v>
      </c>
      <c r="E20" s="257" t="s">
        <v>3</v>
      </c>
      <c r="F20" s="257" t="s">
        <v>4</v>
      </c>
      <c r="G20" s="257" t="s">
        <v>5</v>
      </c>
      <c r="H20" s="257" t="s">
        <v>6</v>
      </c>
      <c r="I20" s="257" t="s">
        <v>7</v>
      </c>
      <c r="J20" s="257" t="s">
        <v>8</v>
      </c>
      <c r="K20" s="257" t="s">
        <v>9</v>
      </c>
      <c r="L20" s="257" t="s">
        <v>3</v>
      </c>
      <c r="M20" s="257" t="s">
        <v>4</v>
      </c>
      <c r="N20" s="257" t="s">
        <v>5</v>
      </c>
      <c r="O20" s="257" t="s">
        <v>6</v>
      </c>
      <c r="P20" s="257" t="s">
        <v>7</v>
      </c>
      <c r="Q20" s="257" t="s">
        <v>8</v>
      </c>
      <c r="R20" s="257" t="s">
        <v>9</v>
      </c>
      <c r="S20" s="257" t="s">
        <v>3</v>
      </c>
      <c r="T20" s="257" t="s">
        <v>4</v>
      </c>
      <c r="U20" s="257" t="s">
        <v>5</v>
      </c>
      <c r="V20" s="257" t="s">
        <v>6</v>
      </c>
      <c r="W20" s="257" t="s">
        <v>7</v>
      </c>
      <c r="X20" s="257" t="s">
        <v>8</v>
      </c>
      <c r="Y20" s="257" t="s">
        <v>9</v>
      </c>
      <c r="Z20" s="257" t="s">
        <v>3</v>
      </c>
      <c r="AA20" s="257" t="s">
        <v>4</v>
      </c>
      <c r="AB20" s="257" t="s">
        <v>5</v>
      </c>
      <c r="AC20" s="257" t="s">
        <v>6</v>
      </c>
      <c r="AD20" s="257" t="s">
        <v>7</v>
      </c>
      <c r="AE20" s="257" t="s">
        <v>8</v>
      </c>
      <c r="AF20" s="257" t="s">
        <v>9</v>
      </c>
      <c r="AG20" s="257" t="s">
        <v>3</v>
      </c>
      <c r="AH20" s="349"/>
      <c r="AJ20" s="13"/>
    </row>
    <row r="21" customFormat="false" ht="12.75" hidden="false" customHeight="true" outlineLevel="0" collapsed="false">
      <c r="A21" s="350" t="n">
        <v>111201</v>
      </c>
      <c r="B21" s="351" t="s">
        <v>289</v>
      </c>
      <c r="C21" s="352" t="s">
        <v>59</v>
      </c>
      <c r="D21" s="262" t="s">
        <v>59</v>
      </c>
      <c r="E21" s="353" t="s">
        <v>26</v>
      </c>
      <c r="F21" s="353" t="s">
        <v>14</v>
      </c>
      <c r="G21" s="353" t="s">
        <v>59</v>
      </c>
      <c r="H21" s="353" t="s">
        <v>34</v>
      </c>
      <c r="I21" s="354"/>
      <c r="J21" s="355" t="s">
        <v>22</v>
      </c>
      <c r="K21" s="355"/>
      <c r="L21" s="353"/>
      <c r="M21" s="353" t="s">
        <v>22</v>
      </c>
      <c r="N21" s="262"/>
      <c r="O21" s="353"/>
      <c r="P21" s="354" t="s">
        <v>22</v>
      </c>
      <c r="Q21" s="355"/>
      <c r="R21" s="355"/>
      <c r="S21" s="353" t="s">
        <v>22</v>
      </c>
      <c r="T21" s="353"/>
      <c r="U21" s="354"/>
      <c r="V21" s="353" t="s">
        <v>22</v>
      </c>
      <c r="W21" s="353"/>
      <c r="X21" s="355"/>
      <c r="Y21" s="355" t="s">
        <v>22</v>
      </c>
      <c r="Z21" s="354"/>
      <c r="AA21" s="353"/>
      <c r="AB21" s="353" t="s">
        <v>22</v>
      </c>
      <c r="AC21" s="353"/>
      <c r="AD21" s="355"/>
      <c r="AE21" s="355"/>
      <c r="AF21" s="356"/>
      <c r="AG21" s="357" t="s">
        <v>20</v>
      </c>
      <c r="AH21" s="266" t="n">
        <v>120</v>
      </c>
      <c r="AJ21" s="267"/>
      <c r="AK21" s="13" t="s">
        <v>40</v>
      </c>
      <c r="AL21" s="13" t="s">
        <v>40</v>
      </c>
      <c r="AM21" s="13"/>
    </row>
    <row r="22" customFormat="false" ht="12.75" hidden="false" customHeight="true" outlineLevel="0" collapsed="false">
      <c r="A22" s="358" t="n">
        <v>104833</v>
      </c>
      <c r="B22" s="359" t="s">
        <v>290</v>
      </c>
      <c r="C22" s="296"/>
      <c r="D22" s="257" t="s">
        <v>22</v>
      </c>
      <c r="E22" s="360"/>
      <c r="F22" s="360"/>
      <c r="G22" s="360" t="s">
        <v>22</v>
      </c>
      <c r="H22" s="360"/>
      <c r="I22" s="360"/>
      <c r="J22" s="257" t="s">
        <v>22</v>
      </c>
      <c r="K22" s="257"/>
      <c r="L22" s="360"/>
      <c r="M22" s="360" t="s">
        <v>22</v>
      </c>
      <c r="N22" s="257" t="s">
        <v>22</v>
      </c>
      <c r="O22" s="360"/>
      <c r="P22" s="360" t="s">
        <v>22</v>
      </c>
      <c r="Q22" s="257"/>
      <c r="R22" s="257"/>
      <c r="S22" s="360" t="s">
        <v>22</v>
      </c>
      <c r="T22" s="360"/>
      <c r="U22" s="360"/>
      <c r="V22" s="360" t="s">
        <v>22</v>
      </c>
      <c r="W22" s="360"/>
      <c r="X22" s="257"/>
      <c r="Y22" s="257" t="s">
        <v>22</v>
      </c>
      <c r="Z22" s="360"/>
      <c r="AA22" s="360"/>
      <c r="AB22" s="360" t="s">
        <v>22</v>
      </c>
      <c r="AC22" s="360"/>
      <c r="AD22" s="257"/>
      <c r="AE22" s="257" t="s">
        <v>22</v>
      </c>
      <c r="AF22" s="297"/>
      <c r="AG22" s="361"/>
      <c r="AH22" s="275" t="n">
        <v>120</v>
      </c>
      <c r="AJ22" s="13"/>
      <c r="AK22" s="13"/>
      <c r="AL22" s="13"/>
      <c r="AM22" s="13" t="s">
        <v>40</v>
      </c>
    </row>
    <row r="23" customFormat="false" ht="12.75" hidden="false" customHeight="true" outlineLevel="0" collapsed="false">
      <c r="A23" s="358" t="n">
        <v>141186</v>
      </c>
      <c r="B23" s="359" t="s">
        <v>291</v>
      </c>
      <c r="C23" s="311" t="s">
        <v>22</v>
      </c>
      <c r="D23" s="312"/>
      <c r="E23" s="362"/>
      <c r="F23" s="362"/>
      <c r="G23" s="362" t="s">
        <v>22</v>
      </c>
      <c r="H23" s="362"/>
      <c r="I23" s="362" t="s">
        <v>22</v>
      </c>
      <c r="J23" s="312"/>
      <c r="K23" s="312"/>
      <c r="L23" s="362" t="s">
        <v>22</v>
      </c>
      <c r="M23" s="362"/>
      <c r="N23" s="312" t="s">
        <v>23</v>
      </c>
      <c r="O23" s="362"/>
      <c r="P23" s="362" t="s">
        <v>22</v>
      </c>
      <c r="Q23" s="312"/>
      <c r="R23" s="312" t="s">
        <v>22</v>
      </c>
      <c r="S23" s="362" t="s">
        <v>22</v>
      </c>
      <c r="T23" s="362"/>
      <c r="U23" s="362"/>
      <c r="V23" s="362"/>
      <c r="W23" s="362"/>
      <c r="X23" s="312" t="s">
        <v>22</v>
      </c>
      <c r="Y23" s="312"/>
      <c r="Z23" s="362"/>
      <c r="AA23" s="362"/>
      <c r="AB23" s="362" t="s">
        <v>22</v>
      </c>
      <c r="AC23" s="362" t="s">
        <v>23</v>
      </c>
      <c r="AD23" s="312" t="s">
        <v>22</v>
      </c>
      <c r="AE23" s="312"/>
      <c r="AF23" s="313"/>
      <c r="AG23" s="363" t="s">
        <v>22</v>
      </c>
      <c r="AH23" s="275" t="n">
        <v>132</v>
      </c>
      <c r="AJ23" s="267"/>
    </row>
    <row r="24" customFormat="false" ht="12.75" hidden="false" customHeight="true" outlineLevel="0" collapsed="false">
      <c r="A24" s="358" t="n">
        <v>141097</v>
      </c>
      <c r="B24" s="359" t="s">
        <v>292</v>
      </c>
      <c r="C24" s="278"/>
      <c r="D24" s="279" t="s">
        <v>59</v>
      </c>
      <c r="E24" s="364"/>
      <c r="F24" s="364"/>
      <c r="G24" s="364" t="s">
        <v>22</v>
      </c>
      <c r="H24" s="364" t="s">
        <v>15</v>
      </c>
      <c r="I24" s="364"/>
      <c r="J24" s="279" t="s">
        <v>59</v>
      </c>
      <c r="K24" s="279"/>
      <c r="L24" s="364" t="s">
        <v>26</v>
      </c>
      <c r="M24" s="364" t="s">
        <v>59</v>
      </c>
      <c r="N24" s="279" t="s">
        <v>26</v>
      </c>
      <c r="O24" s="364" t="s">
        <v>26</v>
      </c>
      <c r="P24" s="364" t="s">
        <v>59</v>
      </c>
      <c r="Q24" s="279" t="s">
        <v>22</v>
      </c>
      <c r="R24" s="365" t="s">
        <v>293</v>
      </c>
      <c r="S24" s="365"/>
      <c r="T24" s="365"/>
      <c r="U24" s="365"/>
      <c r="V24" s="365"/>
      <c r="W24" s="365"/>
      <c r="X24" s="365"/>
      <c r="Y24" s="365"/>
      <c r="Z24" s="365"/>
      <c r="AA24" s="365"/>
      <c r="AB24" s="365"/>
      <c r="AC24" s="365"/>
      <c r="AD24" s="365"/>
      <c r="AE24" s="365"/>
      <c r="AF24" s="365"/>
      <c r="AG24" s="365"/>
      <c r="AH24" s="275" t="n">
        <v>60</v>
      </c>
      <c r="AI24" s="104" t="n">
        <v>54</v>
      </c>
      <c r="AJ24" s="13" t="n">
        <v>12</v>
      </c>
      <c r="AK24" s="13"/>
      <c r="AL24" s="13"/>
      <c r="AM24" s="13"/>
    </row>
    <row r="25" customFormat="false" ht="12.75" hidden="false" customHeight="true" outlineLevel="0" collapsed="false">
      <c r="A25" s="366" t="n">
        <v>140562</v>
      </c>
      <c r="B25" s="367" t="s">
        <v>294</v>
      </c>
      <c r="C25" s="270"/>
      <c r="D25" s="271" t="s">
        <v>22</v>
      </c>
      <c r="E25" s="368"/>
      <c r="F25" s="368" t="s">
        <v>60</v>
      </c>
      <c r="G25" s="368" t="s">
        <v>22</v>
      </c>
      <c r="H25" s="368"/>
      <c r="I25" s="368" t="s">
        <v>60</v>
      </c>
      <c r="J25" s="271" t="s">
        <v>22</v>
      </c>
      <c r="K25" s="271"/>
      <c r="L25" s="368"/>
      <c r="M25" s="368" t="s">
        <v>22</v>
      </c>
      <c r="N25" s="271"/>
      <c r="O25" s="368" t="s">
        <v>60</v>
      </c>
      <c r="P25" s="369" t="s">
        <v>295</v>
      </c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275" t="n">
        <v>48</v>
      </c>
      <c r="AI25" s="104" t="n">
        <v>48</v>
      </c>
      <c r="AJ25" s="267" t="n">
        <v>18</v>
      </c>
      <c r="AK25" s="13"/>
      <c r="AL25" s="13"/>
      <c r="AM25" s="13"/>
    </row>
    <row r="26" customFormat="false" ht="12.75" hidden="false" customHeight="true" outlineLevel="0" collapsed="false">
      <c r="A26" s="370" t="n">
        <v>141127</v>
      </c>
      <c r="B26" s="371" t="s">
        <v>296</v>
      </c>
      <c r="C26" s="261"/>
      <c r="D26" s="262"/>
      <c r="E26" s="167" t="s">
        <v>59</v>
      </c>
      <c r="F26" s="372"/>
      <c r="G26" s="372" t="s">
        <v>14</v>
      </c>
      <c r="H26" s="167" t="s">
        <v>59</v>
      </c>
      <c r="I26" s="372"/>
      <c r="J26" s="312"/>
      <c r="K26" s="262" t="s">
        <v>22</v>
      </c>
      <c r="L26" s="372"/>
      <c r="M26" s="167"/>
      <c r="N26" s="262" t="s">
        <v>22</v>
      </c>
      <c r="O26" s="167"/>
      <c r="P26" s="372"/>
      <c r="Q26" s="312" t="s">
        <v>22</v>
      </c>
      <c r="R26" s="262" t="s">
        <v>22</v>
      </c>
      <c r="S26" s="372"/>
      <c r="T26" s="167" t="s">
        <v>59</v>
      </c>
      <c r="U26" s="372"/>
      <c r="V26" s="167"/>
      <c r="W26" s="372" t="s">
        <v>59</v>
      </c>
      <c r="X26" s="262"/>
      <c r="Y26" s="312"/>
      <c r="Z26" s="372" t="s">
        <v>59</v>
      </c>
      <c r="AA26" s="167"/>
      <c r="AB26" s="372"/>
      <c r="AC26" s="372" t="s">
        <v>59</v>
      </c>
      <c r="AD26" s="312"/>
      <c r="AE26" s="262"/>
      <c r="AF26" s="264" t="s">
        <v>22</v>
      </c>
      <c r="AG26" s="373"/>
      <c r="AH26" s="275" t="n">
        <v>120</v>
      </c>
      <c r="AJ26" s="13"/>
    </row>
    <row r="27" customFormat="false" ht="12.75" hidden="false" customHeight="true" outlineLevel="0" collapsed="false">
      <c r="A27" s="374" t="n">
        <v>140678</v>
      </c>
      <c r="B27" s="375" t="s">
        <v>297</v>
      </c>
      <c r="C27" s="311"/>
      <c r="D27" s="312"/>
      <c r="E27" s="167" t="s">
        <v>22</v>
      </c>
      <c r="F27" s="167"/>
      <c r="G27" s="167" t="s">
        <v>23</v>
      </c>
      <c r="H27" s="167" t="s">
        <v>22</v>
      </c>
      <c r="I27" s="167"/>
      <c r="J27" s="312"/>
      <c r="K27" s="312" t="s">
        <v>22</v>
      </c>
      <c r="L27" s="167"/>
      <c r="M27" s="167" t="s">
        <v>22</v>
      </c>
      <c r="N27" s="312" t="s">
        <v>22</v>
      </c>
      <c r="O27" s="167"/>
      <c r="P27" s="167" t="s">
        <v>23</v>
      </c>
      <c r="Q27" s="312" t="s">
        <v>22</v>
      </c>
      <c r="R27" s="312" t="s">
        <v>23</v>
      </c>
      <c r="S27" s="167"/>
      <c r="T27" s="167" t="s">
        <v>22</v>
      </c>
      <c r="U27" s="167" t="s">
        <v>23</v>
      </c>
      <c r="V27" s="167"/>
      <c r="W27" s="167" t="s">
        <v>22</v>
      </c>
      <c r="X27" s="312"/>
      <c r="Y27" s="312"/>
      <c r="Z27" s="167" t="s">
        <v>22</v>
      </c>
      <c r="AA27" s="167"/>
      <c r="AB27" s="167"/>
      <c r="AC27" s="167" t="s">
        <v>22</v>
      </c>
      <c r="AD27" s="312"/>
      <c r="AE27" s="312"/>
      <c r="AF27" s="313" t="s">
        <v>22</v>
      </c>
      <c r="AG27" s="376"/>
      <c r="AH27" s="275" t="n">
        <v>120</v>
      </c>
      <c r="AJ27" s="267"/>
    </row>
    <row r="28" customFormat="false" ht="12.75" hidden="false" customHeight="true" outlineLevel="0" collapsed="false">
      <c r="A28" s="374" t="n">
        <v>140457</v>
      </c>
      <c r="B28" s="375" t="s">
        <v>298</v>
      </c>
      <c r="C28" s="311" t="s">
        <v>14</v>
      </c>
      <c r="D28" s="312"/>
      <c r="E28" s="167" t="s">
        <v>22</v>
      </c>
      <c r="F28" s="167" t="s">
        <v>15</v>
      </c>
      <c r="G28" s="167"/>
      <c r="H28" s="167" t="s">
        <v>22</v>
      </c>
      <c r="I28" s="167"/>
      <c r="J28" s="312"/>
      <c r="K28" s="312" t="s">
        <v>22</v>
      </c>
      <c r="L28" s="167"/>
      <c r="M28" s="167"/>
      <c r="N28" s="312" t="s">
        <v>22</v>
      </c>
      <c r="O28" s="167" t="s">
        <v>26</v>
      </c>
      <c r="P28" s="167"/>
      <c r="Q28" s="312" t="s">
        <v>22</v>
      </c>
      <c r="R28" s="312"/>
      <c r="S28" s="167"/>
      <c r="T28" s="167" t="s">
        <v>22</v>
      </c>
      <c r="U28" s="167"/>
      <c r="V28" s="167" t="s">
        <v>14</v>
      </c>
      <c r="W28" s="167" t="s">
        <v>22</v>
      </c>
      <c r="X28" s="312"/>
      <c r="Y28" s="312" t="s">
        <v>22</v>
      </c>
      <c r="Z28" s="167" t="s">
        <v>22</v>
      </c>
      <c r="AA28" s="167" t="s">
        <v>15</v>
      </c>
      <c r="AB28" s="167"/>
      <c r="AC28" s="167" t="s">
        <v>22</v>
      </c>
      <c r="AD28" s="312"/>
      <c r="AE28" s="312"/>
      <c r="AF28" s="313" t="s">
        <v>22</v>
      </c>
      <c r="AG28" s="376" t="s">
        <v>15</v>
      </c>
      <c r="AH28" s="275" t="n">
        <v>120</v>
      </c>
      <c r="AJ28" s="13"/>
      <c r="AK28" s="13"/>
      <c r="AL28" s="13"/>
      <c r="AM28" s="13"/>
      <c r="AN28" s="104" t="s">
        <v>40</v>
      </c>
    </row>
    <row r="29" customFormat="false" ht="12.75" hidden="false" customHeight="true" outlineLevel="0" collapsed="false">
      <c r="A29" s="374" t="n">
        <v>141054</v>
      </c>
      <c r="B29" s="375" t="s">
        <v>299</v>
      </c>
      <c r="C29" s="311" t="s">
        <v>22</v>
      </c>
      <c r="D29" s="312"/>
      <c r="E29" s="167"/>
      <c r="F29" s="167" t="s">
        <v>22</v>
      </c>
      <c r="G29" s="167"/>
      <c r="H29" s="167" t="s">
        <v>22</v>
      </c>
      <c r="I29" s="167"/>
      <c r="J29" s="312"/>
      <c r="K29" s="312" t="s">
        <v>22</v>
      </c>
      <c r="L29" s="167"/>
      <c r="M29" s="167"/>
      <c r="N29" s="312"/>
      <c r="O29" s="167"/>
      <c r="P29" s="167"/>
      <c r="Q29" s="312"/>
      <c r="R29" s="312"/>
      <c r="S29" s="167"/>
      <c r="T29" s="167" t="s">
        <v>22</v>
      </c>
      <c r="U29" s="167" t="s">
        <v>26</v>
      </c>
      <c r="V29" s="167" t="s">
        <v>23</v>
      </c>
      <c r="W29" s="167" t="s">
        <v>22</v>
      </c>
      <c r="X29" s="312"/>
      <c r="Y29" s="312" t="s">
        <v>22</v>
      </c>
      <c r="Z29" s="167"/>
      <c r="AA29" s="167" t="s">
        <v>22</v>
      </c>
      <c r="AB29" s="167"/>
      <c r="AC29" s="167" t="s">
        <v>22</v>
      </c>
      <c r="AD29" s="312"/>
      <c r="AE29" s="312" t="s">
        <v>22</v>
      </c>
      <c r="AF29" s="313" t="s">
        <v>22</v>
      </c>
      <c r="AG29" s="376"/>
      <c r="AH29" s="275" t="n">
        <v>120</v>
      </c>
      <c r="AJ29" s="267"/>
    </row>
    <row r="30" customFormat="false" ht="12.75" hidden="false" customHeight="true" outlineLevel="0" collapsed="false">
      <c r="A30" s="377" t="n">
        <v>141178</v>
      </c>
      <c r="B30" s="378" t="s">
        <v>300</v>
      </c>
      <c r="C30" s="311"/>
      <c r="D30" s="271" t="s">
        <v>26</v>
      </c>
      <c r="E30" s="379" t="s">
        <v>22</v>
      </c>
      <c r="F30" s="379"/>
      <c r="G30" s="379"/>
      <c r="H30" s="379" t="s">
        <v>22</v>
      </c>
      <c r="I30" s="379"/>
      <c r="J30" s="271"/>
      <c r="K30" s="271" t="s">
        <v>22</v>
      </c>
      <c r="L30" s="379" t="s">
        <v>23</v>
      </c>
      <c r="M30" s="379"/>
      <c r="N30" s="271" t="s">
        <v>22</v>
      </c>
      <c r="O30" s="167" t="s">
        <v>22</v>
      </c>
      <c r="P30" s="379"/>
      <c r="Q30" s="271"/>
      <c r="R30" s="271" t="s">
        <v>26</v>
      </c>
      <c r="S30" s="379" t="s">
        <v>23</v>
      </c>
      <c r="T30" s="379" t="s">
        <v>22</v>
      </c>
      <c r="U30" s="379" t="s">
        <v>22</v>
      </c>
      <c r="V30" s="379"/>
      <c r="W30" s="379" t="s">
        <v>23</v>
      </c>
      <c r="X30" s="271" t="s">
        <v>26</v>
      </c>
      <c r="Y30" s="271" t="s">
        <v>26</v>
      </c>
      <c r="Z30" s="379" t="s">
        <v>22</v>
      </c>
      <c r="AA30" s="379" t="s">
        <v>23</v>
      </c>
      <c r="AB30" s="379"/>
      <c r="AC30" s="379" t="s">
        <v>22</v>
      </c>
      <c r="AD30" s="271"/>
      <c r="AE30" s="271"/>
      <c r="AF30" s="273" t="s">
        <v>22</v>
      </c>
      <c r="AG30" s="380" t="s">
        <v>22</v>
      </c>
      <c r="AH30" s="275" t="n">
        <v>120</v>
      </c>
      <c r="AJ30" s="13"/>
      <c r="AK30" s="13" t="s">
        <v>40</v>
      </c>
      <c r="AL30" s="13"/>
      <c r="AM30" s="13"/>
    </row>
    <row r="31" customFormat="false" ht="12.75" hidden="false" customHeight="true" outlineLevel="0" collapsed="false">
      <c r="A31" s="381" t="n">
        <v>140660</v>
      </c>
      <c r="B31" s="382" t="s">
        <v>301</v>
      </c>
      <c r="C31" s="261" t="s">
        <v>22</v>
      </c>
      <c r="D31" s="262"/>
      <c r="E31" s="383"/>
      <c r="F31" s="383" t="s">
        <v>22</v>
      </c>
      <c r="G31" s="383"/>
      <c r="H31" s="383"/>
      <c r="I31" s="383" t="s">
        <v>22</v>
      </c>
      <c r="J31" s="262"/>
      <c r="K31" s="262"/>
      <c r="L31" s="383" t="s">
        <v>22</v>
      </c>
      <c r="M31" s="383"/>
      <c r="N31" s="262"/>
      <c r="O31" s="383" t="s">
        <v>22</v>
      </c>
      <c r="P31" s="383"/>
      <c r="Q31" s="262"/>
      <c r="R31" s="262" t="s">
        <v>22</v>
      </c>
      <c r="S31" s="383"/>
      <c r="T31" s="383"/>
      <c r="U31" s="383" t="s">
        <v>22</v>
      </c>
      <c r="V31" s="383"/>
      <c r="W31" s="383"/>
      <c r="X31" s="262" t="s">
        <v>22</v>
      </c>
      <c r="Y31" s="262"/>
      <c r="Z31" s="383"/>
      <c r="AA31" s="383" t="s">
        <v>22</v>
      </c>
      <c r="AB31" s="383"/>
      <c r="AC31" s="383"/>
      <c r="AD31" s="262" t="s">
        <v>22</v>
      </c>
      <c r="AE31" s="262"/>
      <c r="AF31" s="264"/>
      <c r="AG31" s="384" t="s">
        <v>22</v>
      </c>
      <c r="AH31" s="275" t="n">
        <v>132</v>
      </c>
      <c r="AJ31" s="267"/>
    </row>
    <row r="32" customFormat="false" ht="12.75" hidden="false" customHeight="true" outlineLevel="0" collapsed="false">
      <c r="A32" s="385" t="n">
        <v>141070</v>
      </c>
      <c r="B32" s="386" t="s">
        <v>302</v>
      </c>
      <c r="C32" s="311" t="s">
        <v>22</v>
      </c>
      <c r="D32" s="312"/>
      <c r="E32" s="387" t="s">
        <v>34</v>
      </c>
      <c r="F32" s="387" t="s">
        <v>22</v>
      </c>
      <c r="G32" s="387" t="s">
        <v>26</v>
      </c>
      <c r="H32" s="387" t="s">
        <v>26</v>
      </c>
      <c r="I32" s="387" t="s">
        <v>22</v>
      </c>
      <c r="J32" s="312"/>
      <c r="K32" s="312"/>
      <c r="L32" s="387" t="s">
        <v>22</v>
      </c>
      <c r="M32" s="387"/>
      <c r="N32" s="312" t="s">
        <v>26</v>
      </c>
      <c r="O32" s="387" t="s">
        <v>59</v>
      </c>
      <c r="P32" s="387" t="s">
        <v>26</v>
      </c>
      <c r="Q32" s="312"/>
      <c r="R32" s="312" t="s">
        <v>22</v>
      </c>
      <c r="S32" s="387"/>
      <c r="T32" s="387"/>
      <c r="U32" s="387" t="s">
        <v>22</v>
      </c>
      <c r="V32" s="387"/>
      <c r="W32" s="387"/>
      <c r="X32" s="312" t="s">
        <v>22</v>
      </c>
      <c r="Y32" s="312"/>
      <c r="Z32" s="387"/>
      <c r="AA32" s="387" t="s">
        <v>22</v>
      </c>
      <c r="AB32" s="387"/>
      <c r="AC32" s="387"/>
      <c r="AD32" s="312" t="s">
        <v>59</v>
      </c>
      <c r="AE32" s="312"/>
      <c r="AF32" s="313"/>
      <c r="AG32" s="388" t="s">
        <v>22</v>
      </c>
      <c r="AH32" s="275" t="n">
        <v>132</v>
      </c>
      <c r="AJ32" s="13"/>
      <c r="AK32" s="13"/>
      <c r="AL32" s="13" t="s">
        <v>40</v>
      </c>
      <c r="AM32" s="13"/>
    </row>
    <row r="33" customFormat="false" ht="12.75" hidden="false" customHeight="true" outlineLevel="0" collapsed="false">
      <c r="A33" s="385" t="n">
        <v>132624</v>
      </c>
      <c r="B33" s="386" t="s">
        <v>303</v>
      </c>
      <c r="C33" s="311"/>
      <c r="D33" s="312"/>
      <c r="E33" s="387"/>
      <c r="F33" s="387" t="s">
        <v>22</v>
      </c>
      <c r="G33" s="387"/>
      <c r="H33" s="387"/>
      <c r="I33" s="387" t="s">
        <v>22</v>
      </c>
      <c r="J33" s="312" t="s">
        <v>15</v>
      </c>
      <c r="K33" s="312"/>
      <c r="L33" s="387"/>
      <c r="M33" s="387"/>
      <c r="N33" s="312"/>
      <c r="O33" s="387" t="s">
        <v>22</v>
      </c>
      <c r="P33" s="387" t="s">
        <v>15</v>
      </c>
      <c r="Q33" s="312" t="s">
        <v>21</v>
      </c>
      <c r="R33" s="312" t="s">
        <v>22</v>
      </c>
      <c r="S33" s="387"/>
      <c r="T33" s="387"/>
      <c r="U33" s="387" t="s">
        <v>22</v>
      </c>
      <c r="V33" s="387" t="s">
        <v>22</v>
      </c>
      <c r="W33" s="387"/>
      <c r="X33" s="312" t="s">
        <v>22</v>
      </c>
      <c r="Y33" s="312"/>
      <c r="Z33" s="387"/>
      <c r="AA33" s="387" t="s">
        <v>22</v>
      </c>
      <c r="AB33" s="387" t="s">
        <v>22</v>
      </c>
      <c r="AC33" s="387"/>
      <c r="AD33" s="312" t="s">
        <v>22</v>
      </c>
      <c r="AE33" s="312" t="s">
        <v>22</v>
      </c>
      <c r="AF33" s="313"/>
      <c r="AG33" s="388"/>
      <c r="AH33" s="275" t="n">
        <v>132</v>
      </c>
      <c r="AJ33" s="267"/>
      <c r="AK33" s="13"/>
      <c r="AL33" s="13"/>
      <c r="AM33" s="13" t="s">
        <v>40</v>
      </c>
    </row>
    <row r="34" customFormat="false" ht="12.75" hidden="false" customHeight="true" outlineLevel="0" collapsed="false">
      <c r="A34" s="385" t="n">
        <v>149870</v>
      </c>
      <c r="B34" s="386" t="s">
        <v>304</v>
      </c>
      <c r="C34" s="311" t="s">
        <v>14</v>
      </c>
      <c r="D34" s="312"/>
      <c r="E34" s="387"/>
      <c r="F34" s="387" t="s">
        <v>22</v>
      </c>
      <c r="G34" s="387"/>
      <c r="H34" s="387"/>
      <c r="I34" s="387" t="s">
        <v>22</v>
      </c>
      <c r="J34" s="312" t="s">
        <v>23</v>
      </c>
      <c r="K34" s="312"/>
      <c r="L34" s="387" t="s">
        <v>22</v>
      </c>
      <c r="M34" s="387" t="s">
        <v>23</v>
      </c>
      <c r="N34" s="312"/>
      <c r="O34" s="387" t="s">
        <v>22</v>
      </c>
      <c r="P34" s="387"/>
      <c r="Q34" s="312"/>
      <c r="R34" s="312"/>
      <c r="S34" s="387" t="s">
        <v>22</v>
      </c>
      <c r="T34" s="387"/>
      <c r="U34" s="387" t="s">
        <v>22</v>
      </c>
      <c r="V34" s="387" t="s">
        <v>22</v>
      </c>
      <c r="W34" s="387"/>
      <c r="X34" s="312" t="s">
        <v>22</v>
      </c>
      <c r="Y34" s="312"/>
      <c r="Z34" s="387" t="s">
        <v>23</v>
      </c>
      <c r="AA34" s="387" t="s">
        <v>22</v>
      </c>
      <c r="AB34" s="387" t="s">
        <v>23</v>
      </c>
      <c r="AC34" s="387"/>
      <c r="AD34" s="312" t="s">
        <v>22</v>
      </c>
      <c r="AE34" s="312" t="s">
        <v>23</v>
      </c>
      <c r="AF34" s="313" t="s">
        <v>23</v>
      </c>
      <c r="AG34" s="388" t="s">
        <v>22</v>
      </c>
      <c r="AH34" s="275" t="n">
        <v>132</v>
      </c>
      <c r="AJ34" s="13"/>
    </row>
    <row r="35" customFormat="false" ht="12.75" hidden="false" customHeight="true" outlineLevel="0" collapsed="false">
      <c r="A35" s="389" t="n">
        <v>130460</v>
      </c>
      <c r="B35" s="390" t="s">
        <v>305</v>
      </c>
      <c r="C35" s="270"/>
      <c r="D35" s="271" t="s">
        <v>22</v>
      </c>
      <c r="E35" s="391" t="s">
        <v>22</v>
      </c>
      <c r="F35" s="391"/>
      <c r="G35" s="391"/>
      <c r="H35" s="391"/>
      <c r="I35" s="391" t="s">
        <v>26</v>
      </c>
      <c r="J35" s="271" t="s">
        <v>306</v>
      </c>
      <c r="K35" s="271"/>
      <c r="L35" s="391" t="s">
        <v>59</v>
      </c>
      <c r="M35" s="391"/>
      <c r="N35" s="271"/>
      <c r="O35" s="391"/>
      <c r="P35" s="391" t="s">
        <v>59</v>
      </c>
      <c r="Q35" s="271"/>
      <c r="R35" s="271"/>
      <c r="S35" s="391" t="s">
        <v>59</v>
      </c>
      <c r="T35" s="391"/>
      <c r="U35" s="391"/>
      <c r="V35" s="391" t="s">
        <v>59</v>
      </c>
      <c r="W35" s="391"/>
      <c r="X35" s="271"/>
      <c r="Y35" s="271" t="s">
        <v>22</v>
      </c>
      <c r="Z35" s="391" t="s">
        <v>22</v>
      </c>
      <c r="AA35" s="391" t="s">
        <v>26</v>
      </c>
      <c r="AB35" s="391" t="s">
        <v>22</v>
      </c>
      <c r="AC35" s="391" t="s">
        <v>26</v>
      </c>
      <c r="AD35" s="271"/>
      <c r="AE35" s="271" t="s">
        <v>22</v>
      </c>
      <c r="AF35" s="273"/>
      <c r="AG35" s="392"/>
      <c r="AH35" s="393" t="n">
        <v>132</v>
      </c>
      <c r="AJ35" s="267"/>
    </row>
    <row r="36" customFormat="false" ht="12.75" hidden="false" customHeight="true" outlineLevel="0" collapsed="false">
      <c r="A36" s="394"/>
      <c r="B36" s="395" t="s">
        <v>69</v>
      </c>
      <c r="C36" s="151" t="n">
        <f aca="false">COUNTIF(C4:C16,"N")+COUNTIF(C21:C35,"N")+COUNTIF(C37:C45,"N")+COUNTIF(C4:C16,"TN")+COUNTIF(C21:C35,"TN")+COUNTIF(C37:C45,"TN")+COUNTIF(C4:C16,"MN")+COUNTIF(C21:C35,"MN")+COUNTIF(C37:C45,"MN")</f>
        <v>5</v>
      </c>
      <c r="D36" s="151" t="n">
        <f aca="false">COUNTIF(D4:D16,"N")+COUNTIF(D21:D35,"N")+COUNTIF(D37:D45,"N")+COUNTIF(D4:D16,"TN")+COUNTIF(D21:D35,"TN")+COUNTIF(D37:D45,"TN")+COUNTIF(D4:D16,"MN")+COUNTIF(D21:D35,"MN")+COUNTIF(D37:D45,"MN")</f>
        <v>5</v>
      </c>
      <c r="E36" s="151" t="n">
        <f aca="false">COUNTIF(E4:E16,"N")+COUNTIF(E21:E35,"N")+COUNTIF(E37:E45,"N")+COUNTIF(E4:E16,"TN")+COUNTIF(E21:E35,"TN")+COUNTIF(E37:E45,"TN")+COUNTIF(E4:E16,"MN")+COUNTIF(E21:E35,"MN")+COUNTIF(E37:E45,"MN")</f>
        <v>5</v>
      </c>
      <c r="F36" s="151" t="n">
        <f aca="false">COUNTIF(F4:F16,"N")+COUNTIF(F21:F35,"N")+COUNTIF(F37:F45,"N")+COUNTIF(F4:F16,"TN")+COUNTIF(F21:F35,"TN")+COUNTIF(F37:F45,"TN")+COUNTIF(F4:F16,"MN")+COUNTIF(F21:F35,"MN")+COUNTIF(F37:F45,"MN")</f>
        <v>5</v>
      </c>
      <c r="G36" s="151" t="n">
        <f aca="false">COUNTIF(G4:G16,"N")+COUNTIF(G21:G35,"N")+COUNTIF(G37:G45,"N")+COUNTIF(G4:G16,"TN")+COUNTIF(G21:G35,"TN")+COUNTIF(G37:G45,"TN")+COUNTIF(G4:G16,"MN")+COUNTIF(G21:G35,"MN")+COUNTIF(G37:G45,"MN")</f>
        <v>5</v>
      </c>
      <c r="H36" s="151" t="n">
        <f aca="false">COUNTIF(H4:H16,"N")+COUNTIF(H21:H35,"N")+COUNTIF(H37:H45,"N")+COUNTIF(H4:H16,"TN")+COUNTIF(H21:H35,"TN")+COUNTIF(H37:H45,"TN")+COUNTIF(H4:H16,"MN")+COUNTIF(H21:H35,"MN")+COUNTIF(H37:H45,"MN")</f>
        <v>5</v>
      </c>
      <c r="I36" s="151" t="n">
        <f aca="false">COUNTIF(I4:I16,"N")+COUNTIF(I21:I35,"N")+COUNTIF(I37:I45,"N")+COUNTIF(I4:I16,"TN")+COUNTIF(I21:I35,"TN")+COUNTIF(I37:I45,"TN")+COUNTIF(I4:I16,"MN")+COUNTIF(I21:I35,"MN")+COUNTIF(I37:I45,"MN")</f>
        <v>5</v>
      </c>
      <c r="J36" s="151" t="n">
        <f aca="false">COUNTIF(J4:J16,"N")+COUNTIF(J21:J35,"N")+COUNTIF(J37:J45,"N")+COUNTIF(J4:J16,"TN")+COUNTIF(J21:J35,"TN")+COUNTIF(J37:J45,"TN")+COUNTIF(J4:J16,"MN")+COUNTIF(J21:J35,"MN")+COUNTIF(J37:J45,"MN")</f>
        <v>5</v>
      </c>
      <c r="K36" s="151" t="n">
        <f aca="false">COUNTIF(K4:K16,"N")+COUNTIF(K21:K35,"N")+COUNTIF(K37:K45,"N")+COUNTIF(K4:K16,"TN")+COUNTIF(K21:K35,"TN")+COUNTIF(K37:K45,"TN")+COUNTIF(K4:K16,"MN")+COUNTIF(K21:K35,"MN")+COUNTIF(K37:K45,"MN")</f>
        <v>5</v>
      </c>
      <c r="L36" s="151" t="n">
        <f aca="false">COUNTIF(L4:L16,"N")+COUNTIF(L21:L35,"N")+COUNTIF(L37:L45,"N")+COUNTIF(L4:L16,"TN")+COUNTIF(L21:L35,"TN")+COUNTIF(L37:L45,"TN")+COUNTIF(L4:L16,"MN")+COUNTIF(L21:L35,"MN")+COUNTIF(L37:L45,"MN")</f>
        <v>5</v>
      </c>
      <c r="M36" s="151" t="n">
        <f aca="false">COUNTIF(M4:M16,"N")+COUNTIF(M21:M35,"N")+COUNTIF(M37:M45,"N")+COUNTIF(M4:M16,"TN")+COUNTIF(M21:M35,"TN")+COUNTIF(M37:M45,"TN")+COUNTIF(M4:M16,"MN")+COUNTIF(M21:M35,"MN")+COUNTIF(M37:M45,"MN")</f>
        <v>5</v>
      </c>
      <c r="N36" s="151" t="n">
        <f aca="false">COUNTIF(N4:N16,"N")+COUNTIF(N21:N35,"N")+COUNTIF(N37:N45,"N")+COUNTIF(N4:N16,"TN")+COUNTIF(N21:N35,"TN")+COUNTIF(N37:N45,"TN")+COUNTIF(N4:N16,"MN")+COUNTIF(N21:N35,"MN")+COUNTIF(N37:N45,"MN")</f>
        <v>5</v>
      </c>
      <c r="O36" s="151" t="n">
        <f aca="false">COUNTIF(O4:O16,"N")+COUNTIF(O21:O35,"N")+COUNTIF(O37:O45,"N")+COUNTIF(O4:O16,"TN")+COUNTIF(O21:O35,"TN")+COUNTIF(O37:O45,"TN")+COUNTIF(O4:O16,"MN")+COUNTIF(O21:O35,"MN")+COUNTIF(O37:O45,"MN")</f>
        <v>5</v>
      </c>
      <c r="P36" s="151" t="n">
        <f aca="false">COUNTIF(P4:P16,"N")+COUNTIF(P21:P35,"N")+COUNTIF(P37:P45,"N")+COUNTIF(P4:P16,"TN")+COUNTIF(P21:P35,"TN")+COUNTIF(P37:P45,"TN")+COUNTIF(P4:P16,"MN")+COUNTIF(P21:P35,"MN")+COUNTIF(P37:P45,"MN")</f>
        <v>5</v>
      </c>
      <c r="Q36" s="151" t="n">
        <f aca="false">COUNTIF(Q4:Q16,"N")+COUNTIF(Q21:Q35,"N")+COUNTIF(Q37:Q45,"N")+COUNTIF(Q4:Q16,"TN")+COUNTIF(Q21:Q35,"TN")+COUNTIF(Q37:Q45,"TN")+COUNTIF(Q4:Q16,"MN")+COUNTIF(Q21:Q35,"MN")+COUNTIF(Q37:Q45,"MN")</f>
        <v>5</v>
      </c>
      <c r="R36" s="151" t="n">
        <f aca="false">COUNTIF(R4:R16,"N")+COUNTIF(R21:R35,"N")+COUNTIF(R37:R45,"N")+COUNTIF(R4:R16,"TN")+COUNTIF(R21:R35,"TN")+COUNTIF(R37:R45,"TN")+COUNTIF(R4:R16,"MN")+COUNTIF(R21:R35,"MN")+COUNTIF(R37:R45,"MN")</f>
        <v>5</v>
      </c>
      <c r="S36" s="151" t="n">
        <f aca="false">COUNTIF(S4:S16,"N")+COUNTIF(S21:S35,"N")+COUNTIF(S37:S45,"N")+COUNTIF(S4:S16,"TN")+COUNTIF(S21:S35,"TN")+COUNTIF(S37:S45,"TN")+COUNTIF(S4:S16,"MN")+COUNTIF(S21:S35,"MN")+COUNTIF(S37:S45,"MN")</f>
        <v>5</v>
      </c>
      <c r="T36" s="151" t="n">
        <f aca="false">COUNTIF(T4:T16,"N")+COUNTIF(T21:T35,"N")+COUNTIF(T37:T45,"N")+COUNTIF(T4:T16,"TN")+COUNTIF(T21:T35,"TN")+COUNTIF(T37:T45,"TN")+COUNTIF(T4:T16,"MN")+COUNTIF(T21:T35,"MN")+COUNTIF(T37:T45,"MN")</f>
        <v>5</v>
      </c>
      <c r="U36" s="151" t="n">
        <f aca="false">COUNTIF(U4:U16,"N")+COUNTIF(U21:U35,"N")+COUNTIF(U37:U45,"N")+COUNTIF(U4:U16,"TN")+COUNTIF(U21:U35,"TN")+COUNTIF(U37:U45,"TN")+COUNTIF(U4:U16,"MN")+COUNTIF(U21:U35,"MN")+COUNTIF(U37:U45,"MN")</f>
        <v>5</v>
      </c>
      <c r="V36" s="151" t="n">
        <f aca="false">COUNTIF(V4:V16,"N")+COUNTIF(V21:V35,"N")+COUNTIF(V37:V45,"N")+COUNTIF(V4:V16,"TN")+COUNTIF(V21:V35,"TN")+COUNTIF(V37:V45,"TN")+COUNTIF(V4:V16,"MN")+COUNTIF(V21:V35,"MN")+COUNTIF(V37:V45,"MN")</f>
        <v>5</v>
      </c>
      <c r="W36" s="151" t="n">
        <f aca="false">COUNTIF(W4:W16,"N")+COUNTIF(W21:W35,"N")+COUNTIF(W37:W45,"N")+COUNTIF(W4:W16,"TN")+COUNTIF(W21:W35,"TN")+COUNTIF(W37:W45,"TN")+COUNTIF(W4:W16,"MN")+COUNTIF(W21:W35,"MN")+COUNTIF(W37:W45,"MN")</f>
        <v>5</v>
      </c>
      <c r="X36" s="151" t="n">
        <f aca="false">COUNTIF(X4:X16,"N")+COUNTIF(X21:X35,"N")+COUNTIF(X37:X45,"N")+COUNTIF(X4:X16,"TN")+COUNTIF(X21:X35,"TN")+COUNTIF(X37:X45,"TN")+COUNTIF(X4:X16,"MN")+COUNTIF(X21:X35,"MN")+COUNTIF(X37:X45,"MN")</f>
        <v>5</v>
      </c>
      <c r="Y36" s="151" t="n">
        <f aca="false">COUNTIF(Y4:Y16,"N")+COUNTIF(Y21:Y35,"N")+COUNTIF(Y37:Y45,"N")+COUNTIF(Y4:Y16,"TN")+COUNTIF(Y21:Y35,"TN")+COUNTIF(Y37:Y45,"TN")+COUNTIF(Y4:Y16,"MN")+COUNTIF(Y21:Y35,"MN")+COUNTIF(Y37:Y45,"MN")</f>
        <v>5</v>
      </c>
      <c r="Z36" s="151" t="n">
        <f aca="false">COUNTIF(Z4:Z16,"N")+COUNTIF(Z21:Z35,"N")+COUNTIF(Z37:Z45,"N")+COUNTIF(Z4:Z16,"TN")+COUNTIF(Z21:Z35,"TN")+COUNTIF(Z37:Z45,"TN")+COUNTIF(Z4:Z16,"MN")+COUNTIF(Z21:Z35,"MN")+COUNTIF(Z37:Z45,"MN")</f>
        <v>5</v>
      </c>
      <c r="AA36" s="151" t="n">
        <f aca="false">COUNTIF(AA4:AA16,"N")+COUNTIF(AA21:AA35,"N")+COUNTIF(AA37:AA45,"N")+COUNTIF(AA4:AA16,"TN")+COUNTIF(AA21:AA35,"TN")+COUNTIF(AA37:AA45,"TN")+COUNTIF(AA4:AA16,"MN")+COUNTIF(AA21:AA35,"MN")+COUNTIF(AA37:AA45,"MN")</f>
        <v>5</v>
      </c>
      <c r="AB36" s="151" t="n">
        <f aca="false">COUNTIF(AB4:AB16,"N")+COUNTIF(AB21:AB35,"N")+COUNTIF(AB37:AB45,"N")+COUNTIF(AB4:AB16,"TN")+COUNTIF(AB21:AB35,"TN")+COUNTIF(AB37:AB45,"TN")+COUNTIF(AB4:AB16,"MN")+COUNTIF(AB21:AB35,"MN")+COUNTIF(AB37:AB45,"MN")</f>
        <v>5</v>
      </c>
      <c r="AC36" s="151" t="n">
        <f aca="false">COUNTIF(AC4:AC16,"N")+COUNTIF(AC21:AC35,"N")+COUNTIF(AC37:AC45,"N")+COUNTIF(AC4:AC16,"TN")+COUNTIF(AC21:AC35,"TN")+COUNTIF(AC37:AC45,"TN")+COUNTIF(AC4:AC16,"MN")+COUNTIF(AC21:AC35,"MN")+COUNTIF(AC37:AC45,"MN")</f>
        <v>5</v>
      </c>
      <c r="AD36" s="151" t="n">
        <f aca="false">COUNTIF(AD4:AD16,"N")+COUNTIF(AD21:AD35,"N")+COUNTIF(AD37:AD45,"N")+COUNTIF(AD4:AD16,"TN")+COUNTIF(AD21:AD35,"TN")+COUNTIF(AD37:AD45,"TN")+COUNTIF(AD4:AD16,"MN")+COUNTIF(AD21:AD35,"MN")+COUNTIF(AD37:AD45,"MN")</f>
        <v>5</v>
      </c>
      <c r="AE36" s="151" t="n">
        <f aca="false">COUNTIF(AE4:AE16,"N")+COUNTIF(AE21:AE35,"N")+COUNTIF(AE37:AE45,"N")+COUNTIF(AE4:AE16,"TN")+COUNTIF(AE21:AE35,"TN")+COUNTIF(AE37:AE45,"TN")+COUNTIF(AE4:AE16,"MN")+COUNTIF(AE21:AE35,"MN")+COUNTIF(AE37:AE45,"MN")</f>
        <v>5</v>
      </c>
      <c r="AF36" s="151" t="n">
        <f aca="false">COUNTIF(AF4:AF16,"N")+COUNTIF(AF21:AF35,"N")+COUNTIF(AF37:AF45,"N")+COUNTIF(AF4:AF16,"TN")+COUNTIF(AF21:AF35,"TN")+COUNTIF(AF37:AF45,"TN")+COUNTIF(AF4:AF16,"MN")+COUNTIF(AF21:AF35,"MN")+COUNTIF(AF37:AF45,"MN")</f>
        <v>5</v>
      </c>
      <c r="AG36" s="151" t="n">
        <f aca="false">COUNTIF(AG4:AG16,"N")+COUNTIF(AG21:AG35,"N")+COUNTIF(AG37:AG45,"N")+COUNTIF(AG4:AG16,"TN")+COUNTIF(AG21:AG35,"TN")+COUNTIF(AG37:AG45,"TN")+COUNTIF(AG4:AG16,"MN")+COUNTIF(AG21:AG35,"MN")+COUNTIF(AG37:AG45,"MN")</f>
        <v>5</v>
      </c>
      <c r="AH36" s="340" t="n">
        <f aca="false">SUM(C36:AG36)</f>
        <v>155</v>
      </c>
      <c r="AJ36" s="168"/>
    </row>
    <row r="37" customFormat="false" ht="15.75" hidden="false" customHeight="true" outlineLevel="0" collapsed="false">
      <c r="A37" s="396"/>
      <c r="B37" s="397" t="s">
        <v>307</v>
      </c>
      <c r="C37" s="325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325"/>
      <c r="R37" s="325"/>
      <c r="S37" s="325"/>
      <c r="T37" s="325"/>
      <c r="U37" s="325"/>
      <c r="V37" s="325"/>
      <c r="W37" s="325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</row>
    <row r="38" customFormat="false" ht="15.75" hidden="false" customHeight="true" outlineLevel="0" collapsed="false">
      <c r="A38" s="396"/>
      <c r="B38" s="397" t="s">
        <v>308</v>
      </c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</row>
    <row r="39" customFormat="false" ht="15.75" hidden="false" customHeight="true" outlineLevel="0" collapsed="false">
      <c r="A39" s="398"/>
      <c r="B39" s="397" t="s">
        <v>309</v>
      </c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25"/>
      <c r="W39" s="325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</row>
    <row r="40" customFormat="false" ht="15.75" hidden="false" customHeight="true" outlineLevel="0" collapsed="false">
      <c r="A40" s="398"/>
      <c r="B40" s="397" t="s">
        <v>310</v>
      </c>
      <c r="C40" s="325"/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325"/>
      <c r="S40" s="325"/>
      <c r="T40" s="325"/>
      <c r="U40" s="325"/>
      <c r="V40" s="325"/>
      <c r="W40" s="325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</row>
    <row r="41" customFormat="false" ht="12.75" hidden="false" customHeight="true" outlineLevel="0" collapsed="false">
      <c r="A41" s="399"/>
      <c r="B41" s="400"/>
      <c r="C41" s="325"/>
      <c r="D41" s="325"/>
      <c r="E41" s="325"/>
      <c r="F41" s="325"/>
      <c r="G41" s="325"/>
      <c r="H41" s="325"/>
      <c r="I41" s="325"/>
      <c r="J41" s="325"/>
      <c r="K41" s="325"/>
      <c r="L41" s="325"/>
      <c r="M41" s="325"/>
      <c r="N41" s="325"/>
      <c r="O41" s="325"/>
      <c r="P41" s="325"/>
      <c r="Q41" s="325"/>
      <c r="R41" s="325"/>
      <c r="S41" s="325"/>
      <c r="T41" s="325"/>
      <c r="U41" s="325"/>
      <c r="V41" s="325"/>
      <c r="W41" s="325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</row>
    <row r="42" customFormat="false" ht="12.75" hidden="false" customHeight="true" outlineLevel="0" collapsed="false">
      <c r="A42" s="399"/>
      <c r="B42" s="400"/>
      <c r="C42" s="325"/>
      <c r="D42" s="325"/>
      <c r="E42" s="325"/>
      <c r="F42" s="325"/>
      <c r="G42" s="325"/>
      <c r="H42" s="325"/>
      <c r="I42" s="325"/>
      <c r="J42" s="325"/>
      <c r="K42" s="325"/>
      <c r="L42" s="325"/>
      <c r="M42" s="325"/>
      <c r="N42" s="325"/>
      <c r="O42" s="325"/>
      <c r="P42" s="325"/>
      <c r="Q42" s="325"/>
      <c r="R42" s="325"/>
      <c r="S42" s="325"/>
      <c r="T42" s="325"/>
      <c r="U42" s="325"/>
      <c r="V42" s="325"/>
      <c r="W42" s="325"/>
      <c r="X42" s="325"/>
      <c r="Y42" s="325"/>
      <c r="Z42" s="325"/>
      <c r="AA42" s="325"/>
      <c r="AB42" s="325"/>
      <c r="AC42" s="325"/>
      <c r="AD42" s="325"/>
      <c r="AE42" s="325"/>
      <c r="AF42" s="325"/>
      <c r="AG42" s="325"/>
    </row>
    <row r="43" customFormat="false" ht="12.75" hidden="false" customHeight="true" outlineLevel="0" collapsed="false">
      <c r="A43" s="399"/>
      <c r="B43" s="400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</row>
    <row r="44" customFormat="false" ht="12.75" hidden="false" customHeight="true" outlineLevel="0" collapsed="false">
      <c r="A44" s="399"/>
      <c r="B44" s="400" t="s">
        <v>311</v>
      </c>
      <c r="C44" s="325"/>
      <c r="D44" s="325"/>
      <c r="E44" s="325"/>
      <c r="F44" s="325"/>
      <c r="G44" s="325"/>
      <c r="H44" s="325"/>
      <c r="I44" s="325"/>
      <c r="J44" s="325"/>
      <c r="K44" s="325"/>
      <c r="L44" s="325"/>
      <c r="M44" s="325"/>
      <c r="N44" s="325"/>
      <c r="O44" s="325"/>
      <c r="P44" s="325"/>
      <c r="Q44" s="325"/>
      <c r="R44" s="325"/>
      <c r="S44" s="325"/>
      <c r="T44" s="325"/>
      <c r="U44" s="325"/>
      <c r="V44" s="325"/>
      <c r="W44" s="325"/>
      <c r="X44" s="325"/>
      <c r="Y44" s="325"/>
      <c r="Z44" s="325"/>
      <c r="AA44" s="325"/>
      <c r="AB44" s="325"/>
      <c r="AC44" s="325"/>
      <c r="AD44" s="325"/>
      <c r="AE44" s="325"/>
      <c r="AF44" s="325"/>
      <c r="AG44" s="325"/>
    </row>
    <row r="45" customFormat="false" ht="12.75" hidden="false" customHeight="true" outlineLevel="0" collapsed="false">
      <c r="A45" s="201" t="s">
        <v>79</v>
      </c>
      <c r="B45" s="201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6">
    <mergeCell ref="A1:B1"/>
    <mergeCell ref="C1:AH1"/>
    <mergeCell ref="A2:B3"/>
    <mergeCell ref="A19:B20"/>
    <mergeCell ref="R24:AG24"/>
    <mergeCell ref="P25:AG25"/>
  </mergeCells>
  <printOptions headings="false" gridLines="false" gridLinesSet="true" horizontalCentered="false" verticalCentered="false"/>
  <pageMargins left="0.315277777777778" right="0.236111111111111" top="0.39375" bottom="0.236111111111111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2023-05-30T14:34:09Z</dcterms:created>
  <dc:creator>Administrador</dc:creator>
  <dc:description/>
  <dc:language>pt-BR</dc:language>
  <cp:lastModifiedBy/>
  <dcterms:modified xsi:type="dcterms:W3CDTF">2026-01-05T11:42:36Z</dcterms:modified>
  <cp:revision>1</cp:revision>
  <dc:subject/>
  <dc:title/>
</cp:coreProperties>
</file>