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m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<sst xmlns="http://schemas.openxmlformats.org/spreadsheetml/2006/main" count="603" uniqueCount="77">
  <si>
    <t xml:space="preserve">SAMU - TARM/RO</t>
  </si>
  <si>
    <t xml:space="preserve">MAIO - (carga horária 126H)</t>
  </si>
  <si>
    <t xml:space="preserve">COLABORADOR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</si>
  <si>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</si>
  <si>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</si>
  <si>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</si>
  <si>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</si>
  <si>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</si>
  <si>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seg</t>
  </si>
  <si>
    <t xml:space="preserve">ter</t>
  </si>
  <si>
    <t xml:space="preserve">CH</t>
  </si>
  <si>
    <t xml:space="preserve">ELCIO LUIZ RUBLO (RO MANHA)</t>
  </si>
  <si>
    <t xml:space="preserve">m</t>
  </si>
  <si>
    <t xml:space="preserve">M</t>
  </si>
  <si>
    <t xml:space="preserve">Mn2</t>
  </si>
  <si>
    <t xml:space="preserve">mt</t>
  </si>
  <si>
    <t xml:space="preserve">p</t>
  </si>
  <si>
    <t xml:space="preserve">PEDRO P. PICOLOTO MARCHESINI</t>
  </si>
  <si>
    <t xml:space="preserve">P</t>
  </si>
  <si>
    <t xml:space="preserve">tn2</t>
  </si>
  <si>
    <t xml:space="preserve">Pat</t>
  </si>
  <si>
    <t xml:space="preserve">n2</t>
  </si>
  <si>
    <t xml:space="preserve">t</t>
  </si>
  <si>
    <t xml:space="preserve">n</t>
  </si>
  <si>
    <t xml:space="preserve">MONA OLIVEIRA DAICHOUM</t>
  </si>
  <si>
    <t xml:space="preserve">Pn2</t>
  </si>
  <si>
    <t xml:space="preserve">TATIANE GIMENEZ DE PAULI</t>
  </si>
  <si>
    <t xml:space="preserve">T</t>
  </si>
  <si>
    <t xml:space="preserve">MONICA DE PAULA DA SILVA</t>
  </si>
  <si>
    <t xml:space="preserve">mT</t>
  </si>
  <si>
    <t xml:space="preserve">MARCELA O SEGRETTI VELTRE</t>
  </si>
  <si>
    <t xml:space="preserve">Mat</t>
  </si>
  <si>
    <t xml:space="preserve">mat</t>
  </si>
  <si>
    <t xml:space="preserve">CLEVERSON PASCOAL AGUDO</t>
  </si>
  <si>
    <t xml:space="preserve">mn2</t>
  </si>
  <si>
    <t xml:space="preserve">pn2</t>
  </si>
  <si>
    <t xml:space="preserve">mt2</t>
  </si>
  <si>
    <t xml:space="preserve">BRUNA A ELIAS</t>
  </si>
  <si>
    <t xml:space="preserve">LETICIA ZANONI</t>
  </si>
  <si>
    <t xml:space="preserve">VANESSA MULLER</t>
  </si>
  <si>
    <t xml:space="preserve"> </t>
  </si>
  <si>
    <t xml:space="preserve">PAULO HENRIQUE GONÇALVES</t>
  </si>
  <si>
    <t xml:space="preserve">EDMILSON GALDIANO</t>
  </si>
  <si>
    <t xml:space="preserve">URSULA UHLMANN</t>
  </si>
  <si>
    <t xml:space="preserve">Mt</t>
  </si>
  <si>
    <t xml:space="preserve">VILMA KAWAZIRI</t>
  </si>
  <si>
    <t xml:space="preserve">MANHÃ</t>
  </si>
  <si>
    <t xml:space="preserve">TARDE</t>
  </si>
  <si>
    <t xml:space="preserve">LUIZ FERNANDO F. MAFRA</t>
  </si>
  <si>
    <t xml:space="preserve">N</t>
  </si>
  <si>
    <t xml:space="preserve">MARCIO COELHO DA SILVA</t>
  </si>
  <si>
    <t xml:space="preserve">VANESSA XAVIER MUNHOZ</t>
  </si>
  <si>
    <t xml:space="preserve">EVA ASSUMPÇÃO SILVA</t>
  </si>
  <si>
    <t xml:space="preserve">DAYANI DE MELO MOURA</t>
  </si>
  <si>
    <t xml:space="preserve">N2</t>
  </si>
  <si>
    <t xml:space="preserve">MARCELLO AUGUSTUS SILVA</t>
  </si>
  <si>
    <t xml:space="preserve">DF</t>
  </si>
  <si>
    <t xml:space="preserve">FRANCISCO LUIZ GOMES</t>
  </si>
  <si>
    <t xml:space="preserve">tN</t>
  </si>
  <si>
    <t xml:space="preserve">EDSON R. DE MATTOS</t>
  </si>
  <si>
    <t xml:space="preserve">RAFAELA AKEMI NISHIYAMA</t>
  </si>
  <si>
    <t xml:space="preserve">Nat</t>
  </si>
  <si>
    <t xml:space="preserve">nat</t>
  </si>
  <si>
    <t xml:space="preserve">HELOISY DAYELLI DE ALMEIDA</t>
  </si>
  <si>
    <t xml:space="preserve">JUSLEY PEREIRA SOARES MUNIZ</t>
  </si>
  <si>
    <t xml:space="preserve">ALEXANDRE CAVALARI ROSA</t>
  </si>
  <si>
    <t xml:space="preserve">mn</t>
  </si>
  <si>
    <t xml:space="preserve">tn</t>
  </si>
  <si>
    <t xml:space="preserve">NOITE</t>
  </si>
  <si>
    <t xml:space="preserve">RICARDO</t>
  </si>
  <si>
    <t xml:space="preserve">CLAUDIO ANDRE</t>
  </si>
  <si>
    <t xml:space="preserve">MONICA</t>
  </si>
  <si>
    <t xml:space="preserve">SERGIO</t>
  </si>
  <si>
    <t xml:space="preserve"> CARLA BRUNA</t>
  </si>
  <si>
    <t xml:space="preserve">JOSE MARIA</t>
  </si>
  <si>
    <t xml:space="preserve">LARISSA</t>
  </si>
  <si>
    <t xml:space="preserve">MAIÚSCULO=CH / minúsculo=HE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</si>
</sst>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2"/>
      <color rgb="FFFFFFFF"/>
      <name val="Calibri"/>
      <family val="0"/>
      <charset val="1"/>
    </font>
    <font>
      <sz val="11"/>
      <color rgb="FFFFFFFF"/>
      <name val="Arial"/>
      <family val="0"/>
      <charset val="1"/>
    </font>
    <font>
      <sz val="11"/>
      <color rgb="FFFFFFFF"/>
      <name val="Calibri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2CC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EFEFEF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8CCE4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D9D9D9"/>
      </patternFill>
    </fill>
    <fill>
      <patternFill patternType="solid">
        <fgColor rgb="FFFFF2CC"/>
        <bgColor rgb="FFFFFFCC"/>
      </patternFill>
    </fill>
    <fill>
      <patternFill patternType="solid">
        <fgColor rgb="FFFFE6DD"/>
        <bgColor rgb="FFFFF2CC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D8D8D8"/>
      </patternFill>
    </fill>
    <fill>
      <patternFill patternType="solid">
        <fgColor rgb="FFEFEFEF"/>
        <bgColor rgb="FFFFE6DD"/>
      </patternFill>
    </fill>
  </fills>
  <borders count="6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ck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ck"/>
      <bottom style="thin"/>
      <diagonal/>
    </border>
    <border diagonalUp="false" diagonalDown="false">
      <left style="medium"/>
      <right/>
      <top style="thick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medium"/>
      <right style="medium"/>
      <top style="thin"/>
      <bottom style="thick"/>
      <diagonal/>
    </border>
    <border diagonalUp="false" diagonalDown="false">
      <left style="medium"/>
      <right/>
      <top style="thin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ck"/>
      <right style="medium"/>
      <top style="thick"/>
      <bottom style="thin"/>
      <diagonal/>
    </border>
    <border diagonalUp="false" diagonalDown="false">
      <left style="medium"/>
      <right style="thick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medium"/>
      <top style="thin"/>
      <bottom style="thick"/>
      <diagonal/>
    </border>
    <border diagonalUp="false" diagonalDown="false">
      <left style="medium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medium"/>
      <right style="medium"/>
      <top/>
      <bottom style="thick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medium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6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5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5" borderId="5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5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16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6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6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D9"/>
      <rgbColor rgb="FF808080"/>
      <rgbColor rgb="FF9999FF"/>
      <rgbColor rgb="FF993366"/>
      <rgbColor rgb="FFFFFFCC"/>
      <rgbColor rgb="FFDBE5F1"/>
      <rgbColor rgb="FF660066"/>
      <rgbColor rgb="FFFF8080"/>
      <rgbColor rgb="FF0066CC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D9D9D9"/>
      <rgbColor rgb="FFFFF2CC"/>
      <rgbColor rgb="FFA4C2F4"/>
      <rgbColor rgb="FFD8D8D8"/>
      <rgbColor rgb="FFB8CCE4"/>
      <rgbColor rgb="FFFFE6D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4" min="3" style="1" width="3.64"/>
    <col collapsed="false" customWidth="true" hidden="false" outlineLevel="0" max="35" min="35" style="1" width="5.85"/>
    <col collapsed="false" customWidth="true" hidden="false" outlineLevel="0" max="38" min="36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8" t="n">
        <v>3</v>
      </c>
      <c r="F2" s="9" t="n">
        <v>4</v>
      </c>
      <c r="G2" s="9" t="n">
        <v>5</v>
      </c>
      <c r="H2" s="8" t="n">
        <v>6</v>
      </c>
      <c r="I2" s="8" t="n">
        <v>7</v>
      </c>
      <c r="J2" s="8" t="n">
        <v>8</v>
      </c>
      <c r="K2" s="8" t="n">
        <v>9</v>
      </c>
      <c r="L2" s="8" t="n">
        <v>10</v>
      </c>
      <c r="M2" s="9" t="n">
        <v>11</v>
      </c>
      <c r="N2" s="9" t="n">
        <v>12</v>
      </c>
      <c r="O2" s="8" t="n">
        <v>13</v>
      </c>
      <c r="P2" s="8" t="n">
        <v>14</v>
      </c>
      <c r="Q2" s="8" t="n">
        <v>15</v>
      </c>
      <c r="R2" s="8" t="n">
        <v>16</v>
      </c>
      <c r="S2" s="8" t="n">
        <v>17</v>
      </c>
      <c r="T2" s="9" t="n">
        <v>18</v>
      </c>
      <c r="U2" s="9" t="n">
        <v>19</v>
      </c>
      <c r="V2" s="8" t="n">
        <v>20</v>
      </c>
      <c r="W2" s="8" t="n">
        <v>21</v>
      </c>
      <c r="X2" s="8" t="n">
        <v>22</v>
      </c>
      <c r="Y2" s="8" t="n">
        <v>23</v>
      </c>
      <c r="Z2" s="8" t="n">
        <v>24</v>
      </c>
      <c r="AA2" s="9" t="n">
        <v>25</v>
      </c>
      <c r="AB2" s="9" t="n">
        <v>26</v>
      </c>
      <c r="AC2" s="8" t="n">
        <v>27</v>
      </c>
      <c r="AD2" s="8" t="n">
        <v>28</v>
      </c>
      <c r="AE2" s="10" t="n">
        <v>29</v>
      </c>
      <c r="AF2" s="11" t="n">
        <v>30</v>
      </c>
      <c r="AG2" s="12" t="n">
        <v>31</v>
      </c>
    </row>
    <row r="3" customFormat="false" ht="12.75" hidden="false" customHeight="true" outlineLevel="0" collapsed="false">
      <c r="A3" s="6"/>
      <c r="B3" s="6"/>
      <c r="C3" s="13" t="s">
        <v>3</v>
      </c>
      <c r="D3" s="14" t="s">
        <v>4</v>
      </c>
      <c r="E3" s="14" t="s">
        <v>5</v>
      </c>
      <c r="F3" s="15" t="s">
        <v>6</v>
      </c>
      <c r="G3" s="15" t="s">
        <v>7</v>
      </c>
      <c r="H3" s="14" t="s">
        <v>8</v>
      </c>
      <c r="I3" s="14" t="s">
        <v>9</v>
      </c>
      <c r="J3" s="14" t="s">
        <v>3</v>
      </c>
      <c r="K3" s="14" t="s">
        <v>4</v>
      </c>
      <c r="L3" s="14" t="s">
        <v>5</v>
      </c>
      <c r="M3" s="15" t="s">
        <v>6</v>
      </c>
      <c r="N3" s="15" t="s">
        <v>7</v>
      </c>
      <c r="O3" s="14" t="s">
        <v>8</v>
      </c>
      <c r="P3" s="14" t="s">
        <v>9</v>
      </c>
      <c r="Q3" s="14" t="s">
        <v>3</v>
      </c>
      <c r="R3" s="14" t="s">
        <v>4</v>
      </c>
      <c r="S3" s="14" t="s">
        <v>5</v>
      </c>
      <c r="T3" s="15" t="s">
        <v>6</v>
      </c>
      <c r="U3" s="15" t="s">
        <v>7</v>
      </c>
      <c r="V3" s="14" t="s">
        <v>8</v>
      </c>
      <c r="W3" s="14" t="s">
        <v>9</v>
      </c>
      <c r="X3" s="14" t="s">
        <v>3</v>
      </c>
      <c r="Y3" s="14" t="s">
        <v>4</v>
      </c>
      <c r="Z3" s="14" t="s">
        <v>5</v>
      </c>
      <c r="AA3" s="15" t="s">
        <v>6</v>
      </c>
      <c r="AB3" s="15" t="s">
        <v>7</v>
      </c>
      <c r="AC3" s="14" t="s">
        <v>8</v>
      </c>
      <c r="AD3" s="14" t="s">
        <v>9</v>
      </c>
      <c r="AE3" s="16" t="s">
        <v>3</v>
      </c>
      <c r="AF3" s="17" t="s">
        <v>4</v>
      </c>
      <c r="AG3" s="18" t="s">
        <v>5</v>
      </c>
      <c r="AH3" s="19" t="s">
        <v>10</v>
      </c>
      <c r="AI3" s="19"/>
      <c r="AJ3" s="19"/>
    </row>
    <row r="4" customFormat="false" ht="12.75" hidden="false" customHeight="true" outlineLevel="0" collapsed="false">
      <c r="A4" s="20" t="n">
        <v>141100</v>
      </c>
      <c r="B4" s="21" t="s">
        <v>11</v>
      </c>
      <c r="C4" s="22" t="s">
        <v>12</v>
      </c>
      <c r="D4" s="23" t="s">
        <v>13</v>
      </c>
      <c r="E4" s="23" t="s">
        <v>13</v>
      </c>
      <c r="F4" s="24"/>
      <c r="G4" s="24"/>
      <c r="H4" s="25" t="s">
        <v>14</v>
      </c>
      <c r="I4" s="25" t="s">
        <v>13</v>
      </c>
      <c r="J4" s="23" t="s">
        <v>13</v>
      </c>
      <c r="K4" s="23" t="s">
        <v>13</v>
      </c>
      <c r="L4" s="23" t="s">
        <v>13</v>
      </c>
      <c r="M4" s="24" t="s">
        <v>15</v>
      </c>
      <c r="N4" s="24" t="s">
        <v>15</v>
      </c>
      <c r="O4" s="25" t="s">
        <v>14</v>
      </c>
      <c r="P4" s="23" t="s">
        <v>13</v>
      </c>
      <c r="Q4" s="23" t="s">
        <v>13</v>
      </c>
      <c r="R4" s="23" t="s">
        <v>13</v>
      </c>
      <c r="S4" s="23" t="s">
        <v>13</v>
      </c>
      <c r="T4" s="24"/>
      <c r="U4" s="24"/>
      <c r="V4" s="23" t="s">
        <v>14</v>
      </c>
      <c r="W4" s="25" t="s">
        <v>13</v>
      </c>
      <c r="X4" s="23" t="s">
        <v>13</v>
      </c>
      <c r="Y4" s="25" t="s">
        <v>13</v>
      </c>
      <c r="Z4" s="23" t="s">
        <v>13</v>
      </c>
      <c r="AA4" s="24" t="s">
        <v>15</v>
      </c>
      <c r="AB4" s="26" t="s">
        <v>15</v>
      </c>
      <c r="AC4" s="23" t="s">
        <v>13</v>
      </c>
      <c r="AD4" s="23" t="s">
        <v>13</v>
      </c>
      <c r="AE4" s="23" t="s">
        <v>13</v>
      </c>
      <c r="AF4" s="26" t="s">
        <v>16</v>
      </c>
      <c r="AG4" s="27" t="s">
        <v>13</v>
      </c>
      <c r="AH4" s="28" t="n">
        <v>126</v>
      </c>
      <c r="AI4" s="29" t="n">
        <v>168</v>
      </c>
      <c r="AJ4" s="19"/>
    </row>
    <row r="5" customFormat="false" ht="12.75" hidden="false" customHeight="true" outlineLevel="0" collapsed="false">
      <c r="A5" s="30" t="n">
        <v>140562</v>
      </c>
      <c r="B5" s="31" t="s">
        <v>17</v>
      </c>
      <c r="C5" s="32" t="s">
        <v>18</v>
      </c>
      <c r="D5" s="33" t="s">
        <v>19</v>
      </c>
      <c r="E5" s="33"/>
      <c r="F5" s="34" t="s">
        <v>20</v>
      </c>
      <c r="G5" s="34"/>
      <c r="H5" s="33"/>
      <c r="I5" s="33" t="s">
        <v>18</v>
      </c>
      <c r="J5" s="33" t="s">
        <v>21</v>
      </c>
      <c r="K5" s="33"/>
      <c r="L5" s="33" t="s">
        <v>22</v>
      </c>
      <c r="M5" s="34" t="s">
        <v>21</v>
      </c>
      <c r="N5" s="34"/>
      <c r="O5" s="33" t="s">
        <v>18</v>
      </c>
      <c r="P5" s="33" t="s">
        <v>21</v>
      </c>
      <c r="Q5" s="33"/>
      <c r="R5" s="33" t="s">
        <v>18</v>
      </c>
      <c r="S5" s="33"/>
      <c r="T5" s="34"/>
      <c r="U5" s="34" t="s">
        <v>18</v>
      </c>
      <c r="V5" s="33"/>
      <c r="W5" s="33"/>
      <c r="X5" s="33" t="s">
        <v>18</v>
      </c>
      <c r="Y5" s="33" t="s">
        <v>23</v>
      </c>
      <c r="Z5" s="33"/>
      <c r="AA5" s="34"/>
      <c r="AB5" s="34"/>
      <c r="AC5" s="33"/>
      <c r="AD5" s="33" t="s">
        <v>13</v>
      </c>
      <c r="AE5" s="33" t="s">
        <v>23</v>
      </c>
      <c r="AF5" s="35"/>
      <c r="AG5" s="36" t="s">
        <v>18</v>
      </c>
      <c r="AH5" s="28" t="n">
        <v>132</v>
      </c>
      <c r="AI5" s="29" t="n">
        <v>144</v>
      </c>
      <c r="AJ5" s="19"/>
    </row>
    <row r="6" customFormat="false" ht="12.75" hidden="false" customHeight="true" outlineLevel="0" collapsed="false">
      <c r="A6" s="37" t="n">
        <v>141097</v>
      </c>
      <c r="B6" s="38" t="s">
        <v>24</v>
      </c>
      <c r="C6" s="39" t="s">
        <v>18</v>
      </c>
      <c r="D6" s="40"/>
      <c r="E6" s="40"/>
      <c r="F6" s="15" t="s">
        <v>25</v>
      </c>
      <c r="G6" s="15"/>
      <c r="H6" s="40"/>
      <c r="I6" s="40" t="s">
        <v>25</v>
      </c>
      <c r="J6" s="40"/>
      <c r="K6" s="40"/>
      <c r="L6" s="40" t="s">
        <v>25</v>
      </c>
      <c r="M6" s="15"/>
      <c r="N6" s="15"/>
      <c r="O6" s="40" t="s">
        <v>18</v>
      </c>
      <c r="P6" s="40"/>
      <c r="Q6" s="40"/>
      <c r="R6" s="40" t="s">
        <v>18</v>
      </c>
      <c r="S6" s="40" t="s">
        <v>21</v>
      </c>
      <c r="T6" s="15"/>
      <c r="U6" s="15" t="s">
        <v>18</v>
      </c>
      <c r="V6" s="40" t="s">
        <v>23</v>
      </c>
      <c r="W6" s="40"/>
      <c r="X6" s="40" t="s">
        <v>18</v>
      </c>
      <c r="Y6" s="40"/>
      <c r="Z6" s="40" t="s">
        <v>22</v>
      </c>
      <c r="AA6" s="15" t="s">
        <v>25</v>
      </c>
      <c r="AB6" s="15" t="s">
        <v>21</v>
      </c>
      <c r="AC6" s="40"/>
      <c r="AD6" s="40" t="s">
        <v>18</v>
      </c>
      <c r="AE6" s="40"/>
      <c r="AF6" s="17"/>
      <c r="AG6" s="41" t="s">
        <v>18</v>
      </c>
      <c r="AH6" s="28" t="n">
        <v>132</v>
      </c>
      <c r="AI6" s="42" t="n">
        <v>150</v>
      </c>
      <c r="AJ6" s="19"/>
    </row>
    <row r="7" customFormat="false" ht="12.75" hidden="false" customHeight="true" outlineLevel="0" collapsed="false">
      <c r="A7" s="43" t="n">
        <v>140473</v>
      </c>
      <c r="B7" s="44" t="s">
        <v>26</v>
      </c>
      <c r="C7" s="13" t="s">
        <v>18</v>
      </c>
      <c r="D7" s="40" t="s">
        <v>12</v>
      </c>
      <c r="E7" s="40"/>
      <c r="F7" s="15" t="s">
        <v>18</v>
      </c>
      <c r="G7" s="15"/>
      <c r="H7" s="40" t="s">
        <v>13</v>
      </c>
      <c r="I7" s="40" t="s">
        <v>18</v>
      </c>
      <c r="J7" s="40" t="s">
        <v>12</v>
      </c>
      <c r="K7" s="40"/>
      <c r="L7" s="40" t="s">
        <v>22</v>
      </c>
      <c r="M7" s="15"/>
      <c r="N7" s="15" t="s">
        <v>12</v>
      </c>
      <c r="O7" s="40" t="s">
        <v>18</v>
      </c>
      <c r="P7" s="40" t="s">
        <v>12</v>
      </c>
      <c r="Q7" s="40"/>
      <c r="R7" s="40" t="s">
        <v>18</v>
      </c>
      <c r="S7" s="40"/>
      <c r="T7" s="15" t="s">
        <v>12</v>
      </c>
      <c r="U7" s="15" t="s">
        <v>18</v>
      </c>
      <c r="V7" s="40" t="s">
        <v>12</v>
      </c>
      <c r="W7" s="40"/>
      <c r="X7" s="40" t="s">
        <v>13</v>
      </c>
      <c r="Y7" s="40" t="s">
        <v>27</v>
      </c>
      <c r="Z7" s="40" t="s">
        <v>12</v>
      </c>
      <c r="AA7" s="15" t="s">
        <v>18</v>
      </c>
      <c r="AB7" s="15" t="s">
        <v>12</v>
      </c>
      <c r="AC7" s="40" t="s">
        <v>22</v>
      </c>
      <c r="AD7" s="40" t="s">
        <v>18</v>
      </c>
      <c r="AE7" s="40"/>
      <c r="AF7" s="17"/>
      <c r="AG7" s="41" t="s">
        <v>18</v>
      </c>
      <c r="AH7" s="28" t="n">
        <v>132</v>
      </c>
      <c r="AI7" s="42" t="n">
        <v>156</v>
      </c>
      <c r="AJ7" s="19"/>
    </row>
    <row r="8" customFormat="false" ht="12.75" hidden="false" customHeight="true" outlineLevel="0" collapsed="false">
      <c r="A8" s="45" t="n">
        <v>432687</v>
      </c>
      <c r="B8" s="46" t="s">
        <v>28</v>
      </c>
      <c r="C8" s="7" t="s">
        <v>18</v>
      </c>
      <c r="D8" s="47" t="s">
        <v>27</v>
      </c>
      <c r="E8" s="47" t="s">
        <v>22</v>
      </c>
      <c r="F8" s="9" t="s">
        <v>22</v>
      </c>
      <c r="G8" s="9"/>
      <c r="H8" s="47" t="s">
        <v>27</v>
      </c>
      <c r="I8" s="47" t="s">
        <v>27</v>
      </c>
      <c r="J8" s="47" t="s">
        <v>27</v>
      </c>
      <c r="K8" s="47" t="s">
        <v>27</v>
      </c>
      <c r="L8" s="47" t="s">
        <v>27</v>
      </c>
      <c r="M8" s="9"/>
      <c r="N8" s="9" t="s">
        <v>16</v>
      </c>
      <c r="O8" s="47" t="s">
        <v>27</v>
      </c>
      <c r="P8" s="47" t="s">
        <v>27</v>
      </c>
      <c r="Q8" s="47"/>
      <c r="R8" s="47" t="s">
        <v>27</v>
      </c>
      <c r="S8" s="47" t="s">
        <v>27</v>
      </c>
      <c r="T8" s="9"/>
      <c r="U8" s="9" t="s">
        <v>29</v>
      </c>
      <c r="V8" s="47" t="s">
        <v>22</v>
      </c>
      <c r="W8" s="47" t="s">
        <v>27</v>
      </c>
      <c r="X8" s="47"/>
      <c r="Y8" s="47" t="s">
        <v>27</v>
      </c>
      <c r="Z8" s="47" t="s">
        <v>27</v>
      </c>
      <c r="AA8" s="9" t="s">
        <v>22</v>
      </c>
      <c r="AB8" s="9"/>
      <c r="AC8" s="47" t="s">
        <v>27</v>
      </c>
      <c r="AD8" s="47" t="s">
        <v>27</v>
      </c>
      <c r="AE8" s="47" t="s">
        <v>27</v>
      </c>
      <c r="AF8" s="11" t="s">
        <v>16</v>
      </c>
      <c r="AG8" s="48" t="s">
        <v>27</v>
      </c>
      <c r="AH8" s="28" t="n">
        <v>126</v>
      </c>
      <c r="AI8" s="29" t="n">
        <v>150</v>
      </c>
      <c r="AJ8" s="19"/>
    </row>
    <row r="9" customFormat="false" ht="12.75" hidden="false" customHeight="true" outlineLevel="0" collapsed="false">
      <c r="A9" s="30" t="n">
        <v>140538</v>
      </c>
      <c r="B9" s="49" t="s">
        <v>30</v>
      </c>
      <c r="C9" s="50" t="s">
        <v>13</v>
      </c>
      <c r="D9" s="51" t="s">
        <v>31</v>
      </c>
      <c r="E9" s="51" t="s">
        <v>32</v>
      </c>
      <c r="F9" s="52" t="s">
        <v>31</v>
      </c>
      <c r="G9" s="52"/>
      <c r="H9" s="51" t="s">
        <v>13</v>
      </c>
      <c r="I9" s="51" t="s">
        <v>13</v>
      </c>
      <c r="J9" s="51" t="s">
        <v>13</v>
      </c>
      <c r="K9" s="51" t="s">
        <v>13</v>
      </c>
      <c r="L9" s="51" t="s">
        <v>13</v>
      </c>
      <c r="M9" s="52"/>
      <c r="N9" s="52"/>
      <c r="O9" s="51" t="s">
        <v>13</v>
      </c>
      <c r="P9" s="51" t="s">
        <v>13</v>
      </c>
      <c r="Q9" s="51" t="s">
        <v>15</v>
      </c>
      <c r="R9" s="51"/>
      <c r="S9" s="51" t="s">
        <v>13</v>
      </c>
      <c r="T9" s="52"/>
      <c r="U9" s="52" t="s">
        <v>13</v>
      </c>
      <c r="V9" s="51" t="s">
        <v>12</v>
      </c>
      <c r="W9" s="51" t="s">
        <v>13</v>
      </c>
      <c r="X9" s="51" t="s">
        <v>22</v>
      </c>
      <c r="Y9" s="51" t="s">
        <v>13</v>
      </c>
      <c r="Z9" s="51" t="s">
        <v>13</v>
      </c>
      <c r="AA9" s="52" t="s">
        <v>13</v>
      </c>
      <c r="AB9" s="52"/>
      <c r="AC9" s="51" t="s">
        <v>13</v>
      </c>
      <c r="AD9" s="51" t="s">
        <v>13</v>
      </c>
      <c r="AE9" s="51" t="s">
        <v>13</v>
      </c>
      <c r="AF9" s="53" t="s">
        <v>12</v>
      </c>
      <c r="AG9" s="54" t="s">
        <v>13</v>
      </c>
      <c r="AH9" s="28" t="n">
        <v>126</v>
      </c>
      <c r="AI9" s="55"/>
      <c r="AJ9" s="19"/>
    </row>
    <row r="10" customFormat="false" ht="12.75" hidden="false" customHeight="true" outlineLevel="0" collapsed="false">
      <c r="A10" s="56" t="n">
        <v>141704</v>
      </c>
      <c r="B10" s="57" t="s">
        <v>33</v>
      </c>
      <c r="C10" s="58"/>
      <c r="D10" s="59" t="s">
        <v>18</v>
      </c>
      <c r="E10" s="60" t="s">
        <v>34</v>
      </c>
      <c r="F10" s="61" t="s">
        <v>15</v>
      </c>
      <c r="G10" s="61" t="s">
        <v>25</v>
      </c>
      <c r="H10" s="60" t="s">
        <v>15</v>
      </c>
      <c r="I10" s="60" t="s">
        <v>22</v>
      </c>
      <c r="J10" s="60" t="s">
        <v>18</v>
      </c>
      <c r="K10" s="60" t="s">
        <v>12</v>
      </c>
      <c r="L10" s="60" t="s">
        <v>15</v>
      </c>
      <c r="M10" s="61" t="s">
        <v>18</v>
      </c>
      <c r="N10" s="61"/>
      <c r="O10" s="62"/>
      <c r="P10" s="60" t="s">
        <v>18</v>
      </c>
      <c r="Q10" s="60" t="s">
        <v>16</v>
      </c>
      <c r="R10" s="60" t="s">
        <v>12</v>
      </c>
      <c r="S10" s="60" t="s">
        <v>18</v>
      </c>
      <c r="T10" s="61" t="s">
        <v>35</v>
      </c>
      <c r="U10" s="61" t="s">
        <v>35</v>
      </c>
      <c r="V10" s="60" t="s">
        <v>18</v>
      </c>
      <c r="W10" s="60" t="s">
        <v>36</v>
      </c>
      <c r="X10" s="60"/>
      <c r="Y10" s="60" t="s">
        <v>18</v>
      </c>
      <c r="Z10" s="60" t="s">
        <v>22</v>
      </c>
      <c r="AA10" s="61"/>
      <c r="AB10" s="61" t="s">
        <v>18</v>
      </c>
      <c r="AC10" s="60" t="s">
        <v>12</v>
      </c>
      <c r="AD10" s="60"/>
      <c r="AE10" s="60"/>
      <c r="AF10" s="63"/>
      <c r="AG10" s="64"/>
      <c r="AH10" s="28" t="n">
        <v>132</v>
      </c>
      <c r="AI10" s="29" t="n">
        <v>156</v>
      </c>
      <c r="AJ10" s="19"/>
    </row>
    <row r="11" customFormat="false" ht="12.75" hidden="false" customHeight="true" outlineLevel="0" collapsed="false">
      <c r="A11" s="65" t="n">
        <v>140678</v>
      </c>
      <c r="B11" s="66" t="s">
        <v>37</v>
      </c>
      <c r="C11" s="67"/>
      <c r="D11" s="68" t="s">
        <v>18</v>
      </c>
      <c r="E11" s="68" t="s">
        <v>23</v>
      </c>
      <c r="F11" s="34"/>
      <c r="G11" s="69" t="s">
        <v>18</v>
      </c>
      <c r="H11" s="68" t="s">
        <v>23</v>
      </c>
      <c r="I11" s="68"/>
      <c r="J11" s="68" t="s">
        <v>18</v>
      </c>
      <c r="K11" s="68"/>
      <c r="L11" s="68"/>
      <c r="M11" s="34" t="s">
        <v>18</v>
      </c>
      <c r="N11" s="34" t="s">
        <v>23</v>
      </c>
      <c r="O11" s="68"/>
      <c r="P11" s="68" t="s">
        <v>18</v>
      </c>
      <c r="Q11" s="68" t="s">
        <v>21</v>
      </c>
      <c r="R11" s="68"/>
      <c r="S11" s="68" t="s">
        <v>18</v>
      </c>
      <c r="T11" s="34" t="s">
        <v>12</v>
      </c>
      <c r="U11" s="34"/>
      <c r="V11" s="68" t="s">
        <v>18</v>
      </c>
      <c r="W11" s="68" t="s">
        <v>23</v>
      </c>
      <c r="X11" s="68"/>
      <c r="Y11" s="68" t="s">
        <v>18</v>
      </c>
      <c r="Z11" s="68" t="s">
        <v>21</v>
      </c>
      <c r="AA11" s="34"/>
      <c r="AB11" s="34" t="s">
        <v>18</v>
      </c>
      <c r="AC11" s="68" t="s">
        <v>21</v>
      </c>
      <c r="AD11" s="68"/>
      <c r="AE11" s="68" t="s">
        <v>18</v>
      </c>
      <c r="AF11" s="35" t="s">
        <v>21</v>
      </c>
      <c r="AG11" s="70"/>
      <c r="AH11" s="5" t="n">
        <v>120</v>
      </c>
      <c r="AI11" s="29" t="n">
        <v>144</v>
      </c>
      <c r="AJ11" s="19"/>
    </row>
    <row r="12" customFormat="false" ht="12.75" hidden="false" customHeight="true" outlineLevel="0" collapsed="false">
      <c r="A12" s="71" t="n">
        <v>137987</v>
      </c>
      <c r="B12" s="72" t="s">
        <v>38</v>
      </c>
      <c r="C12" s="32"/>
      <c r="D12" s="68" t="s">
        <v>18</v>
      </c>
      <c r="E12" s="68" t="s">
        <v>16</v>
      </c>
      <c r="F12" s="34"/>
      <c r="G12" s="69" t="s">
        <v>18</v>
      </c>
      <c r="H12" s="68"/>
      <c r="I12" s="68"/>
      <c r="J12" s="73" t="s">
        <v>13</v>
      </c>
      <c r="K12" s="73" t="s">
        <v>16</v>
      </c>
      <c r="L12" s="73"/>
      <c r="M12" s="15" t="s">
        <v>18</v>
      </c>
      <c r="N12" s="15"/>
      <c r="O12" s="73"/>
      <c r="P12" s="74" t="s">
        <v>18</v>
      </c>
      <c r="Q12" s="73"/>
      <c r="R12" s="73"/>
      <c r="S12" s="73" t="s">
        <v>18</v>
      </c>
      <c r="T12" s="15"/>
      <c r="U12" s="15"/>
      <c r="V12" s="73" t="s">
        <v>18</v>
      </c>
      <c r="W12" s="73"/>
      <c r="X12" s="73"/>
      <c r="Y12" s="73" t="s">
        <v>18</v>
      </c>
      <c r="Z12" s="73"/>
      <c r="AA12" s="15"/>
      <c r="AB12" s="15" t="s">
        <v>18</v>
      </c>
      <c r="AC12" s="73"/>
      <c r="AD12" s="73"/>
      <c r="AE12" s="73" t="s">
        <v>18</v>
      </c>
      <c r="AF12" s="17" t="s">
        <v>18</v>
      </c>
      <c r="AG12" s="75"/>
      <c r="AH12" s="5" t="n">
        <v>120</v>
      </c>
      <c r="AI12" s="55"/>
      <c r="AJ12" s="19"/>
    </row>
    <row r="13" customFormat="false" ht="12.75" hidden="false" customHeight="true" outlineLevel="0" collapsed="false">
      <c r="A13" s="71"/>
      <c r="B13" s="72"/>
      <c r="C13" s="76"/>
      <c r="D13" s="60"/>
      <c r="E13" s="60"/>
      <c r="F13" s="61"/>
      <c r="G13" s="34"/>
      <c r="H13" s="68"/>
      <c r="I13" s="68"/>
      <c r="J13" s="73"/>
      <c r="K13" s="73"/>
      <c r="L13" s="73"/>
      <c r="M13" s="15"/>
      <c r="N13" s="15"/>
      <c r="O13" s="73"/>
      <c r="P13" s="73"/>
      <c r="Q13" s="73"/>
      <c r="R13" s="73"/>
      <c r="S13" s="73"/>
      <c r="T13" s="15"/>
      <c r="U13" s="15"/>
      <c r="V13" s="73"/>
      <c r="W13" s="73"/>
      <c r="X13" s="73"/>
      <c r="Y13" s="73"/>
      <c r="Z13" s="73"/>
      <c r="AA13" s="15"/>
      <c r="AB13" s="15"/>
      <c r="AC13" s="73"/>
      <c r="AD13" s="73"/>
      <c r="AE13" s="77"/>
      <c r="AF13" s="53"/>
      <c r="AG13" s="78"/>
      <c r="AH13" s="5"/>
      <c r="AI13" s="55"/>
      <c r="AJ13" s="19"/>
    </row>
    <row r="14" customFormat="false" ht="12.75" hidden="false" customHeight="true" outlineLevel="0" collapsed="false">
      <c r="A14" s="79" t="n">
        <v>141321</v>
      </c>
      <c r="B14" s="80" t="s">
        <v>39</v>
      </c>
      <c r="C14" s="7" t="s">
        <v>27</v>
      </c>
      <c r="D14" s="81"/>
      <c r="E14" s="81" t="s">
        <v>27</v>
      </c>
      <c r="F14" s="9" t="s">
        <v>29</v>
      </c>
      <c r="G14" s="9"/>
      <c r="H14" s="81" t="s">
        <v>22</v>
      </c>
      <c r="I14" s="81" t="s">
        <v>27</v>
      </c>
      <c r="J14" s="81" t="s">
        <v>22</v>
      </c>
      <c r="K14" s="81" t="s">
        <v>29</v>
      </c>
      <c r="L14" s="81" t="s">
        <v>27</v>
      </c>
      <c r="M14" s="9"/>
      <c r="N14" s="9" t="s">
        <v>18</v>
      </c>
      <c r="O14" s="81" t="s">
        <v>27</v>
      </c>
      <c r="P14" s="81"/>
      <c r="Q14" s="81" t="s">
        <v>12</v>
      </c>
      <c r="R14" s="81" t="s">
        <v>27</v>
      </c>
      <c r="S14" s="81" t="s">
        <v>27</v>
      </c>
      <c r="T14" s="9" t="s">
        <v>18</v>
      </c>
      <c r="U14" s="9"/>
      <c r="V14" s="81" t="s">
        <v>27</v>
      </c>
      <c r="W14" s="81" t="s">
        <v>29</v>
      </c>
      <c r="X14" s="81" t="s">
        <v>27</v>
      </c>
      <c r="Y14" s="81" t="s">
        <v>22</v>
      </c>
      <c r="Z14" s="81" t="s">
        <v>29</v>
      </c>
      <c r="AA14" s="9"/>
      <c r="AB14" s="9"/>
      <c r="AC14" s="81" t="s">
        <v>29</v>
      </c>
      <c r="AD14" s="81" t="s">
        <v>27</v>
      </c>
      <c r="AE14" s="81" t="s">
        <v>16</v>
      </c>
      <c r="AF14" s="63" t="s">
        <v>27</v>
      </c>
      <c r="AG14" s="82" t="s">
        <v>22</v>
      </c>
      <c r="AH14" s="5" t="n">
        <v>132</v>
      </c>
      <c r="AI14" s="29" t="n">
        <v>162</v>
      </c>
      <c r="AJ14" s="19" t="s">
        <v>40</v>
      </c>
    </row>
    <row r="15" customFormat="false" ht="12.75" hidden="false" customHeight="true" outlineLevel="0" collapsed="false">
      <c r="A15" s="83" t="n">
        <v>140970</v>
      </c>
      <c r="B15" s="84" t="s">
        <v>41</v>
      </c>
      <c r="C15" s="32"/>
      <c r="D15" s="85" t="s">
        <v>27</v>
      </c>
      <c r="E15" s="85" t="s">
        <v>22</v>
      </c>
      <c r="F15" s="34" t="s">
        <v>12</v>
      </c>
      <c r="G15" s="34" t="s">
        <v>18</v>
      </c>
      <c r="H15" s="85" t="s">
        <v>29</v>
      </c>
      <c r="I15" s="85"/>
      <c r="J15" s="85" t="s">
        <v>27</v>
      </c>
      <c r="K15" s="85" t="s">
        <v>27</v>
      </c>
      <c r="L15" s="85" t="s">
        <v>27</v>
      </c>
      <c r="M15" s="34"/>
      <c r="N15" s="34"/>
      <c r="O15" s="85" t="s">
        <v>27</v>
      </c>
      <c r="P15" s="85"/>
      <c r="Q15" s="85" t="s">
        <v>29</v>
      </c>
      <c r="R15" s="85" t="s">
        <v>27</v>
      </c>
      <c r="S15" s="85" t="s">
        <v>29</v>
      </c>
      <c r="T15" s="34" t="s">
        <v>18</v>
      </c>
      <c r="U15" s="34"/>
      <c r="V15" s="85" t="s">
        <v>29</v>
      </c>
      <c r="W15" s="85"/>
      <c r="X15" s="85" t="s">
        <v>29</v>
      </c>
      <c r="Y15" s="85" t="s">
        <v>22</v>
      </c>
      <c r="Z15" s="85" t="s">
        <v>29</v>
      </c>
      <c r="AA15" s="34"/>
      <c r="AB15" s="34"/>
      <c r="AC15" s="85" t="s">
        <v>29</v>
      </c>
      <c r="AD15" s="85"/>
      <c r="AE15" s="85" t="s">
        <v>27</v>
      </c>
      <c r="AF15" s="35" t="s">
        <v>18</v>
      </c>
      <c r="AG15" s="86" t="s">
        <v>27</v>
      </c>
      <c r="AH15" s="5" t="n">
        <v>126</v>
      </c>
      <c r="AI15" s="29" t="n">
        <v>162</v>
      </c>
      <c r="AJ15" s="19"/>
    </row>
    <row r="16" customFormat="false" ht="12.75" hidden="false" customHeight="true" outlineLevel="0" collapsed="false">
      <c r="A16" s="87" t="n">
        <v>111201</v>
      </c>
      <c r="B16" s="88" t="s">
        <v>42</v>
      </c>
      <c r="C16" s="76"/>
      <c r="D16" s="89" t="s">
        <v>16</v>
      </c>
      <c r="E16" s="89" t="s">
        <v>18</v>
      </c>
      <c r="F16" s="61"/>
      <c r="G16" s="61"/>
      <c r="H16" s="89" t="s">
        <v>18</v>
      </c>
      <c r="I16" s="89" t="s">
        <v>12</v>
      </c>
      <c r="J16" s="89" t="s">
        <v>22</v>
      </c>
      <c r="K16" s="89" t="s">
        <v>12</v>
      </c>
      <c r="L16" s="89" t="s">
        <v>12</v>
      </c>
      <c r="M16" s="61" t="s">
        <v>12</v>
      </c>
      <c r="N16" s="61" t="s">
        <v>18</v>
      </c>
      <c r="O16" s="89" t="s">
        <v>12</v>
      </c>
      <c r="P16" s="89" t="s">
        <v>22</v>
      </c>
      <c r="Q16" s="89" t="s">
        <v>18</v>
      </c>
      <c r="R16" s="85" t="s">
        <v>12</v>
      </c>
      <c r="S16" s="85" t="s">
        <v>12</v>
      </c>
      <c r="T16" s="34" t="s">
        <v>18</v>
      </c>
      <c r="U16" s="61"/>
      <c r="V16" s="89"/>
      <c r="W16" s="85" t="s">
        <v>18</v>
      </c>
      <c r="X16" s="85" t="s">
        <v>12</v>
      </c>
      <c r="Y16" s="85" t="s">
        <v>12</v>
      </c>
      <c r="Z16" s="89" t="s">
        <v>18</v>
      </c>
      <c r="AA16" s="61"/>
      <c r="AB16" s="34"/>
      <c r="AC16" s="89" t="s">
        <v>18</v>
      </c>
      <c r="AD16" s="89" t="s">
        <v>13</v>
      </c>
      <c r="AE16" s="89" t="s">
        <v>12</v>
      </c>
      <c r="AF16" s="35" t="s">
        <v>18</v>
      </c>
      <c r="AG16" s="86" t="s">
        <v>12</v>
      </c>
      <c r="AH16" s="5" t="n">
        <v>132</v>
      </c>
      <c r="AI16" s="29" t="n">
        <v>162</v>
      </c>
      <c r="AJ16" s="19" t="s">
        <v>40</v>
      </c>
    </row>
    <row r="17" customFormat="false" ht="12.75" hidden="false" customHeight="true" outlineLevel="0" collapsed="false">
      <c r="A17" s="87" t="n">
        <v>142140</v>
      </c>
      <c r="B17" s="88" t="s">
        <v>43</v>
      </c>
      <c r="C17" s="76" t="s">
        <v>13</v>
      </c>
      <c r="D17" s="89"/>
      <c r="E17" s="89" t="s">
        <v>44</v>
      </c>
      <c r="F17" s="61"/>
      <c r="G17" s="61" t="s">
        <v>12</v>
      </c>
      <c r="H17" s="89" t="s">
        <v>13</v>
      </c>
      <c r="I17" s="89" t="s">
        <v>13</v>
      </c>
      <c r="J17" s="89" t="s">
        <v>13</v>
      </c>
      <c r="K17" s="89" t="s">
        <v>44</v>
      </c>
      <c r="L17" s="89" t="s">
        <v>12</v>
      </c>
      <c r="M17" s="61"/>
      <c r="N17" s="61" t="s">
        <v>18</v>
      </c>
      <c r="O17" s="89" t="s">
        <v>13</v>
      </c>
      <c r="P17" s="89" t="s">
        <v>44</v>
      </c>
      <c r="Q17" s="89" t="s">
        <v>13</v>
      </c>
      <c r="R17" s="85" t="s">
        <v>12</v>
      </c>
      <c r="S17" s="85"/>
      <c r="T17" s="34" t="s">
        <v>18</v>
      </c>
      <c r="U17" s="61"/>
      <c r="V17" s="89"/>
      <c r="W17" s="85" t="s">
        <v>13</v>
      </c>
      <c r="X17" s="85" t="s">
        <v>13</v>
      </c>
      <c r="Y17" s="85" t="s">
        <v>44</v>
      </c>
      <c r="Z17" s="89"/>
      <c r="AA17" s="61"/>
      <c r="AB17" s="34"/>
      <c r="AC17" s="89" t="s">
        <v>13</v>
      </c>
      <c r="AD17" s="89" t="s">
        <v>44</v>
      </c>
      <c r="AE17" s="89" t="s">
        <v>12</v>
      </c>
      <c r="AF17" s="35" t="s">
        <v>18</v>
      </c>
      <c r="AG17" s="86" t="s">
        <v>12</v>
      </c>
      <c r="AH17" s="5" t="n">
        <v>132</v>
      </c>
      <c r="AI17" s="90" t="n">
        <v>162</v>
      </c>
      <c r="AJ17" s="19"/>
    </row>
    <row r="18" customFormat="false" ht="12.75" hidden="false" customHeight="true" outlineLevel="0" collapsed="false">
      <c r="A18" s="87"/>
      <c r="B18" s="88"/>
      <c r="C18" s="32"/>
      <c r="D18" s="85"/>
      <c r="E18" s="85"/>
      <c r="F18" s="34"/>
      <c r="G18" s="34"/>
      <c r="H18" s="85"/>
      <c r="I18" s="85"/>
      <c r="J18" s="85"/>
      <c r="K18" s="85"/>
      <c r="L18" s="85"/>
      <c r="M18" s="34"/>
      <c r="N18" s="34"/>
      <c r="O18" s="85"/>
      <c r="P18" s="85"/>
      <c r="Q18" s="85"/>
      <c r="R18" s="85"/>
      <c r="S18" s="85"/>
      <c r="T18" s="34"/>
      <c r="U18" s="34"/>
      <c r="V18" s="85"/>
      <c r="W18" s="85"/>
      <c r="X18" s="85"/>
      <c r="Y18" s="85"/>
      <c r="Z18" s="85"/>
      <c r="AA18" s="34"/>
      <c r="AB18" s="34"/>
      <c r="AC18" s="85"/>
      <c r="AD18" s="85"/>
      <c r="AE18" s="85"/>
      <c r="AF18" s="35"/>
      <c r="AG18" s="86"/>
      <c r="AH18" s="5"/>
      <c r="AI18" s="29"/>
      <c r="AJ18" s="19"/>
    </row>
    <row r="19" customFormat="false" ht="12.75" hidden="false" customHeight="true" outlineLevel="0" collapsed="false">
      <c r="A19" s="91" t="n">
        <v>101940</v>
      </c>
      <c r="B19" s="92" t="s">
        <v>45</v>
      </c>
      <c r="C19" s="7"/>
      <c r="D19" s="93"/>
      <c r="E19" s="93"/>
      <c r="F19" s="9" t="s">
        <v>23</v>
      </c>
      <c r="G19" s="9"/>
      <c r="H19" s="93"/>
      <c r="I19" s="93"/>
      <c r="J19" s="93"/>
      <c r="K19" s="93"/>
      <c r="L19" s="93" t="s">
        <v>23</v>
      </c>
      <c r="M19" s="9"/>
      <c r="N19" s="9"/>
      <c r="O19" s="93"/>
      <c r="P19" s="93"/>
      <c r="Q19" s="93"/>
      <c r="R19" s="93"/>
      <c r="S19" s="93"/>
      <c r="T19" s="9"/>
      <c r="U19" s="9"/>
      <c r="V19" s="93"/>
      <c r="W19" s="93"/>
      <c r="X19" s="93"/>
      <c r="Y19" s="93"/>
      <c r="Z19" s="93"/>
      <c r="AA19" s="9"/>
      <c r="AB19" s="9"/>
      <c r="AC19" s="93"/>
      <c r="AD19" s="93"/>
      <c r="AE19" s="93"/>
      <c r="AF19" s="11"/>
      <c r="AG19" s="94"/>
      <c r="AH19" s="5"/>
      <c r="AI19" s="55"/>
      <c r="AJ19" s="19"/>
    </row>
    <row r="20" customFormat="false" ht="12.75" hidden="false" customHeight="true" outlineLevel="0" collapsed="false">
      <c r="A20" s="95"/>
      <c r="B20" s="96"/>
      <c r="C20" s="50"/>
      <c r="D20" s="97"/>
      <c r="E20" s="97"/>
      <c r="F20" s="52"/>
      <c r="G20" s="52"/>
      <c r="H20" s="97"/>
      <c r="I20" s="97"/>
      <c r="J20" s="97"/>
      <c r="K20" s="97"/>
      <c r="L20" s="97"/>
      <c r="M20" s="52"/>
      <c r="N20" s="52"/>
      <c r="O20" s="97"/>
      <c r="P20" s="97"/>
      <c r="Q20" s="97"/>
      <c r="R20" s="97"/>
      <c r="S20" s="97"/>
      <c r="T20" s="52"/>
      <c r="U20" s="52"/>
      <c r="V20" s="97"/>
      <c r="W20" s="97"/>
      <c r="X20" s="97"/>
      <c r="Y20" s="97"/>
      <c r="Z20" s="97"/>
      <c r="AA20" s="52"/>
      <c r="AB20" s="52"/>
      <c r="AC20" s="98"/>
      <c r="AD20" s="97"/>
      <c r="AE20" s="97"/>
      <c r="AF20" s="17"/>
      <c r="AG20" s="99"/>
      <c r="AH20" s="5"/>
      <c r="AI20" s="29"/>
      <c r="AJ20" s="19"/>
    </row>
    <row r="21" customFormat="false" ht="12.75" hidden="false" customHeight="true" outlineLevel="0" collapsed="false">
      <c r="A21" s="100"/>
      <c r="B21" s="101" t="s">
        <v>46</v>
      </c>
      <c r="C21" s="102" t="n">
        <f aca="false">COUNTIF(C4:C20,"M")+COUNTIF(C25:C36,"M")+COUNTIF(C38:C44,"M")+COUNTIF(C4:C20,"P")+COUNTIF(C25:C36,"P")+COUNTIF(C38:C44,"P")+COUNTIF(C4:C20,"MT")+COUNTIF(C25:C36,"MT")+COUNTIF(C38:C44,"MT")+COUNTIF(C4:C20,"MN")+COUNTIF(C25:C36,"MN")+COUNTIF(C38:C44,"MN")+COUNTIF(C4:C20,"MN2")+COUNTIF(C25:C36,"MN2")+COUNTIF(C38:C44,"MN2")+COUNTIF(C4:C20,"PN2")+COUNTIF(C25:C36,"PN2")+COUNTIF(C38:C44,"PN2")</f>
        <v>7</v>
      </c>
      <c r="D21" s="102" t="n">
        <f aca="false">COUNTIF(D4:D20,"M")+COUNTIF(D25:D36,"M")+COUNTIF(D38:D44,"M")+COUNTIF(D4:D20,"P")+COUNTIF(D25:D36,"P")+COUNTIF(D38:D44,"P")+COUNTIF(D4:D20,"MT")+COUNTIF(D25:D36,"MT")+COUNTIF(D38:D44,"MT")+COUNTIF(D4:D20,"MN")+COUNTIF(D25:D36,"MN")+COUNTIF(D38:D44,"MN")+COUNTIF(D4:D20,"MN2")+COUNTIF(D25:D36,"MN2")+COUNTIF(D38:D44,"MN2")+COUNTIF(D4:D20,"PN2")+COUNTIF(D25:D36,"PN2")+COUNTIF(D38:D44,"PN2")</f>
        <v>6</v>
      </c>
      <c r="E21" s="102" t="n">
        <f aca="false">COUNTIF(E4:E20,"M")+COUNTIF(E25:E36,"M")+COUNTIF(E38:E44,"M")+COUNTIF(E4:E20,"P")+COUNTIF(E25:E36,"P")+COUNTIF(E38:E44,"P")+COUNTIF(E4:E20,"MT")+COUNTIF(E25:E36,"MT")+COUNTIF(E38:E44,"MT")+COUNTIF(E4:E20,"MN")+COUNTIF(E25:E36,"MN")+COUNTIF(E38:E44,"MN")+COUNTIF(E4:E20,"MN2")+COUNTIF(E25:E36,"MN2")+COUNTIF(E38:E44,"MN2")+COUNTIF(E4:E20,"PN2")+COUNTIF(E25:E36,"PN2")+COUNTIF(E38:E44,"PN2")</f>
        <v>5</v>
      </c>
      <c r="F21" s="102" t="n">
        <f aca="false">COUNTIF(F4:F20,"M")+COUNTIF(F25:F36,"M")+COUNTIF(F38:F44,"M")+COUNTIF(F4:F20,"P")+COUNTIF(F25:F36,"P")+COUNTIF(F38:F44,"P")+COUNTIF(F4:F20,"MT")+COUNTIF(F25:F36,"MT")+COUNTIF(F38:F44,"MT")+COUNTIF(F4:F20,"MN")+COUNTIF(F25:F36,"MN")+COUNTIF(F38:F44,"MN")+COUNTIF(F4:F20,"MN2")+COUNTIF(F25:F36,"MN2")+COUNTIF(F38:F44,"MN2")+COUNTIF(F4:F20,"PN2")+COUNTIF(F25:F36,"PN2")+COUNTIF(F38:F44,"PN2")</f>
        <v>7</v>
      </c>
      <c r="G21" s="102" t="n">
        <f aca="false">COUNTIF(G4:G20,"M")+COUNTIF(G25:G36,"M")+COUNTIF(G38:G44,"M")+COUNTIF(G4:G20,"P")+COUNTIF(G25:G36,"P")+COUNTIF(G38:G44,"P")+COUNTIF(G4:G20,"MT")+COUNTIF(G25:G36,"MT")+COUNTIF(G38:G44,"MT")+COUNTIF(G4:G20,"MN")+COUNTIF(G25:G36,"MN")+COUNTIF(G38:G44,"MN")+COUNTIF(G4:G20,"MN2")+COUNTIF(G25:G36,"MN2")+COUNTIF(G38:G44,"MN2")+COUNTIF(G4:G20,"PN2")+COUNTIF(G25:G36,"PN2")+COUNTIF(G38:G44,"PN2")</f>
        <v>6</v>
      </c>
      <c r="H21" s="102" t="n">
        <f aca="false">COUNTIF(H4:H20,"M")+COUNTIF(H25:H36,"M")+COUNTIF(H38:H44,"M")+COUNTIF(H4:H20,"P")+COUNTIF(H25:H36,"P")+COUNTIF(H38:H44,"P")+COUNTIF(H4:H20,"MT")+COUNTIF(H25:H36,"MT")+COUNTIF(H38:H44,"MT")+COUNTIF(H4:H20,"MN")+COUNTIF(H25:H36,"MN")+COUNTIF(H38:H44,"MN")+COUNTIF(H4:H20,"MN2")+COUNTIF(H25:H36,"MN2")+COUNTIF(H38:H44,"MN2")+COUNTIF(H4:H20,"PN2")+COUNTIF(H25:H36,"PN2")+COUNTIF(H38:H44,"PN2")</f>
        <v>7</v>
      </c>
      <c r="I21" s="102" t="n">
        <f aca="false">COUNTIF(I4:I20,"M")+COUNTIF(I25:I36,"M")+COUNTIF(I38:I44,"M")+COUNTIF(I4:I20,"P")+COUNTIF(I25:I36,"P")+COUNTIF(I38:I44,"P")+COUNTIF(I4:I20,"MT")+COUNTIF(I25:I36,"MT")+COUNTIF(I38:I44,"MT")+COUNTIF(I4:I20,"MN")+COUNTIF(I25:I36,"MN")+COUNTIF(I38:I44,"MN")+COUNTIF(I4:I20,"MN2")+COUNTIF(I25:I36,"MN2")+COUNTIF(I38:I44,"MN2")+COUNTIF(I4:I20,"PN2")+COUNTIF(I25:I36,"PN2")+COUNTIF(I38:I44,"PN2")</f>
        <v>7</v>
      </c>
      <c r="J21" s="102" t="n">
        <f aca="false">COUNTIF(J4:J20,"M")+COUNTIF(J25:J36,"M")+COUNTIF(J38:J44,"M")+COUNTIF(J4:J20,"P")+COUNTIF(J25:J36,"P")+COUNTIF(J38:J44,"P")+COUNTIF(J4:J20,"MT")+COUNTIF(J25:J36,"MT")+COUNTIF(J38:J44,"MT")+COUNTIF(J4:J20,"MN")+COUNTIF(J25:J36,"MN")+COUNTIF(J38:J44,"MN")+COUNTIF(J4:J20,"MN2")+COUNTIF(J25:J36,"MN2")+COUNTIF(J38:J44,"MN2")+COUNTIF(J4:J20,"PN2")+COUNTIF(J25:J36,"PN2")+COUNTIF(J38:J44,"PN2")</f>
        <v>7</v>
      </c>
      <c r="K21" s="102" t="n">
        <f aca="false">COUNTIF(K4:K20,"M")+COUNTIF(K25:K36,"M")+COUNTIF(K38:K44,"M")+COUNTIF(K4:K20,"P")+COUNTIF(K25:K36,"P")+COUNTIF(K38:K44,"P")+COUNTIF(K4:K20,"MT")+COUNTIF(K25:K36,"MT")+COUNTIF(K38:K44,"MT")+COUNTIF(K4:K20,"MN")+COUNTIF(K25:K36,"MN")+COUNTIF(K38:K44,"MN")+COUNTIF(K4:K20,"MN2")+COUNTIF(K25:K36,"MN2")+COUNTIF(K38:K44,"MN2")+COUNTIF(K4:K20,"PN2")+COUNTIF(K25:K36,"PN2")+COUNTIF(K38:K44,"PN2")</f>
        <v>7</v>
      </c>
      <c r="L21" s="102" t="n">
        <f aca="false">COUNTIF(L4:L20,"M")+COUNTIF(L25:L36,"M")+COUNTIF(L38:L44,"M")+COUNTIF(L4:L20,"P")+COUNTIF(L25:L36,"P")+COUNTIF(L38:L44,"P")+COUNTIF(L4:L20,"MT")+COUNTIF(L25:L36,"MT")+COUNTIF(L38:L44,"MT")+COUNTIF(L4:L20,"MN")+COUNTIF(L25:L36,"MN")+COUNTIF(L38:L44,"MN")+COUNTIF(L4:L20,"MN2")+COUNTIF(L25:L36,"MN2")+COUNTIF(L38:L44,"MN2")+COUNTIF(L4:L20,"PN2")+COUNTIF(L25:L36,"PN2")+COUNTIF(L38:L44,"PN2")</f>
        <v>6</v>
      </c>
      <c r="M21" s="102" t="n">
        <f aca="false">COUNTIF(M4:M20,"M")+COUNTIF(M25:M36,"M")+COUNTIF(M38:M44,"M")+COUNTIF(M4:M20,"P")+COUNTIF(M25:M36,"P")+COUNTIF(M38:M44,"P")+COUNTIF(M4:M20,"MT")+COUNTIF(M25:M36,"MT")+COUNTIF(M38:M44,"MT")+COUNTIF(M4:M20,"MN")+COUNTIF(M25:M36,"MN")+COUNTIF(M38:M44,"MN")+COUNTIF(M4:M20,"MN2")+COUNTIF(M25:M36,"MN2")+COUNTIF(M38:M44,"MN2")+COUNTIF(M4:M20,"PN2")+COUNTIF(M25:M36,"PN2")+COUNTIF(M38:M44,"PN2")</f>
        <v>7</v>
      </c>
      <c r="N21" s="102" t="n">
        <f aca="false">COUNTIF(N4:N20,"M")+COUNTIF(N25:N36,"M")+COUNTIF(N38:N44,"M")+COUNTIF(N4:N20,"P")+COUNTIF(N25:N36,"P")+COUNTIF(N38:N44,"P")+COUNTIF(N4:N20,"MT")+COUNTIF(N25:N36,"MT")+COUNTIF(N38:N44,"MT")+COUNTIF(N4:N20,"MN")+COUNTIF(N25:N36,"MN")+COUNTIF(N38:N44,"MN")+COUNTIF(N4:N20,"MN2")+COUNTIF(N25:N36,"MN2")+COUNTIF(N38:N44,"MN2")+COUNTIF(N4:N20,"PN2")+COUNTIF(N25:N36,"PN2")+COUNTIF(N38:N44,"PN2")</f>
        <v>7</v>
      </c>
      <c r="O21" s="102" t="n">
        <f aca="false">COUNTIF(O4:O20,"M")+COUNTIF(O25:O36,"M")+COUNTIF(O38:O44,"M")+COUNTIF(O4:O20,"P")+COUNTIF(O25:O36,"P")+COUNTIF(O38:O44,"P")+COUNTIF(O4:O20,"MT")+COUNTIF(O25:O36,"MT")+COUNTIF(O38:O44,"MT")+COUNTIF(O4:O20,"MN")+COUNTIF(O25:O36,"MN")+COUNTIF(O38:O44,"MN")+COUNTIF(O4:O20,"MN2")+COUNTIF(O25:O36,"MN2")+COUNTIF(O38:O44,"MN2")+COUNTIF(O4:O20,"PN2")+COUNTIF(O25:O36,"PN2")+COUNTIF(O38:O44,"PN2")</f>
        <v>7</v>
      </c>
      <c r="P21" s="102" t="n">
        <f aca="false">COUNTIF(P4:P20,"M")+COUNTIF(P25:P36,"M")+COUNTIF(P38:P44,"M")+COUNTIF(P4:P20,"P")+COUNTIF(P25:P36,"P")+COUNTIF(P38:P44,"P")+COUNTIF(P4:P20,"MT")+COUNTIF(P25:P36,"MT")+COUNTIF(P38:P44,"MT")+COUNTIF(P4:P20,"MN")+COUNTIF(P25:P36,"MN")+COUNTIF(P38:P44,"MN")+COUNTIF(P4:P20,"MN2")+COUNTIF(P25:P36,"MN2")+COUNTIF(P38:P44,"MN2")+COUNTIF(P4:P20,"PN2")+COUNTIF(P25:P36,"PN2")+COUNTIF(P38:P44,"PN2")</f>
        <v>7</v>
      </c>
      <c r="Q21" s="102" t="n">
        <f aca="false">COUNTIF(Q4:Q20,"M")+COUNTIF(Q25:Q36,"M")+COUNTIF(Q38:Q44,"M")+COUNTIF(Q4:Q20,"P")+COUNTIF(Q25:Q36,"P")+COUNTIF(Q38:Q44,"P")+COUNTIF(Q4:Q20,"MT")+COUNTIF(Q25:Q36,"MT")+COUNTIF(Q38:Q44,"MT")+COUNTIF(Q4:Q20,"MN")+COUNTIF(Q25:Q36,"MN")+COUNTIF(Q38:Q44,"MN")+COUNTIF(Q4:Q20,"MN2")+COUNTIF(Q25:Q36,"MN2")+COUNTIF(Q38:Q44,"MN2")+COUNTIF(Q4:Q20,"PN2")+COUNTIF(Q25:Q36,"PN2")+COUNTIF(Q38:Q44,"PN2")</f>
        <v>7</v>
      </c>
      <c r="R21" s="102" t="n">
        <f aca="false">COUNTIF(R4:R20,"M")+COUNTIF(R25:R36,"M")+COUNTIF(R38:R44,"M")+COUNTIF(R4:R20,"P")+COUNTIF(R25:R36,"P")+COUNTIF(R38:R44,"P")+COUNTIF(R4:R20,"MT")+COUNTIF(R25:R36,"MT")+COUNTIF(R38:R44,"MT")+COUNTIF(R4:R20,"MN")+COUNTIF(R25:R36,"MN")+COUNTIF(R38:R44,"MN")+COUNTIF(R4:R20,"MN2")+COUNTIF(R25:R36,"MN2")+COUNTIF(R38:R44,"MN2")+COUNTIF(R4:R20,"PN2")+COUNTIF(R25:R36,"PN2")+COUNTIF(R38:R44,"PN2")</f>
        <v>7</v>
      </c>
      <c r="S21" s="102" t="n">
        <f aca="false">COUNTIF(S4:S20,"M")+COUNTIF(S25:S36,"M")+COUNTIF(S38:S44,"M")+COUNTIF(S4:S20,"P")+COUNTIF(S25:S36,"P")+COUNTIF(S38:S44,"P")+COUNTIF(S4:S20,"MT")+COUNTIF(S25:S36,"MT")+COUNTIF(S38:S44,"MT")+COUNTIF(S4:S20,"MN")+COUNTIF(S25:S36,"MN")+COUNTIF(S38:S44,"MN")+COUNTIF(S4:S20,"MN2")+COUNTIF(S25:S36,"MN2")+COUNTIF(S38:S44,"MN2")+COUNTIF(S4:S20,"PN2")+COUNTIF(S25:S36,"PN2")+COUNTIF(S38:S44,"PN2")</f>
        <v>8</v>
      </c>
      <c r="T21" s="102" t="n">
        <f aca="false">COUNTIF(T4:T20,"M")+COUNTIF(T25:T36,"M")+COUNTIF(T38:T44,"M")+COUNTIF(T4:T20,"P")+COUNTIF(T25:T36,"P")+COUNTIF(T38:T44,"P")+COUNTIF(T4:T20,"MT")+COUNTIF(T25:T36,"MT")+COUNTIF(T38:T44,"MT")+COUNTIF(T4:T20,"MN")+COUNTIF(T25:T36,"MN")+COUNTIF(T38:T44,"MN")+COUNTIF(T4:T20,"MN2")+COUNTIF(T25:T36,"MN2")+COUNTIF(T38:T44,"MN2")+COUNTIF(T4:T20,"PN2")+COUNTIF(T25:T36,"PN2")+COUNTIF(T38:T44,"PN2")</f>
        <v>7</v>
      </c>
      <c r="U21" s="102" t="n">
        <f aca="false">COUNTIF(U4:U20,"M")+COUNTIF(U25:U36,"M")+COUNTIF(U38:U44,"M")+COUNTIF(U4:U20,"P")+COUNTIF(U25:U36,"P")+COUNTIF(U38:U44,"P")+COUNTIF(U4:U20,"MT")+COUNTIF(U25:U36,"MT")+COUNTIF(U38:U44,"MT")+COUNTIF(U4:U20,"MN")+COUNTIF(U25:U36,"MN")+COUNTIF(U38:U44,"MN")+COUNTIF(U4:U20,"MN2")+COUNTIF(U25:U36,"MN2")+COUNTIF(U38:U44,"MN2")+COUNTIF(U4:U20,"PN2")+COUNTIF(U25:U36,"PN2")+COUNTIF(U38:U44,"PN2")</f>
        <v>7</v>
      </c>
      <c r="V21" s="102" t="n">
        <f aca="false">COUNTIF(V4:V20,"M")+COUNTIF(V25:V36,"M")+COUNTIF(V38:V44,"M")+COUNTIF(V4:V20,"P")+COUNTIF(V25:V36,"P")+COUNTIF(V38:V44,"P")+COUNTIF(V4:V20,"MT")+COUNTIF(V25:V36,"MT")+COUNTIF(V38:V44,"MT")+COUNTIF(V4:V20,"MN")+COUNTIF(V25:V36,"MN")+COUNTIF(V38:V44,"MN")+COUNTIF(V4:V20,"MN2")+COUNTIF(V25:V36,"MN2")+COUNTIF(V38:V44,"MN2")+COUNTIF(V4:V20,"PN2")+COUNTIF(V25:V36,"PN2")+COUNTIF(V38:V44,"PN2")</f>
        <v>8</v>
      </c>
      <c r="W21" s="102" t="n">
        <f aca="false">COUNTIF(W4:W20,"M")+COUNTIF(W25:W36,"M")+COUNTIF(W38:W44,"M")+COUNTIF(W4:W20,"P")+COUNTIF(W25:W36,"P")+COUNTIF(W38:W44,"P")+COUNTIF(W4:W20,"MT")+COUNTIF(W25:W36,"MT")+COUNTIF(W38:W44,"MT")+COUNTIF(W4:W20,"MN")+COUNTIF(W25:W36,"MN")+COUNTIF(W38:W44,"MN")+COUNTIF(W4:W20,"MN2")+COUNTIF(W25:W36,"MN2")+COUNTIF(W38:W44,"MN2")+COUNTIF(W4:W20,"PN2")+COUNTIF(W25:W36,"PN2")+COUNTIF(W38:W44,"PN2")</f>
        <v>6</v>
      </c>
      <c r="X21" s="102" t="n">
        <f aca="false">COUNTIF(X4:X20,"M")+COUNTIF(X25:X36,"M")+COUNTIF(X38:X44,"M")+COUNTIF(X4:X20,"P")+COUNTIF(X25:X36,"P")+COUNTIF(X38:X44,"P")+COUNTIF(X4:X20,"MT")+COUNTIF(X25:X36,"MT")+COUNTIF(X38:X44,"MT")+COUNTIF(X4:X20,"MN")+COUNTIF(X25:X36,"MN")+COUNTIF(X38:X44,"MN")+COUNTIF(X4:X20,"MN2")+COUNTIF(X25:X36,"MN2")+COUNTIF(X38:X44,"MN2")+COUNTIF(X4:X20,"PN2")+COUNTIF(X25:X36,"PN2")+COUNTIF(X38:X44,"PN2")</f>
        <v>8</v>
      </c>
      <c r="Y21" s="102" t="n">
        <f aca="false">COUNTIF(Y4:Y20,"M")+COUNTIF(Y25:Y36,"M")+COUNTIF(Y38:Y44,"M")+COUNTIF(Y4:Y20,"P")+COUNTIF(Y25:Y36,"P")+COUNTIF(Y38:Y44,"P")+COUNTIF(Y4:Y20,"MT")+COUNTIF(Y25:Y36,"MT")+COUNTIF(Y38:Y44,"MT")+COUNTIF(Y4:Y20,"MN")+COUNTIF(Y25:Y36,"MN")+COUNTIF(Y38:Y44,"MN")+COUNTIF(Y4:Y20,"MN2")+COUNTIF(Y25:Y36,"MN2")+COUNTIF(Y38:Y44,"MN2")+COUNTIF(Y4:Y20,"PN2")+COUNTIF(Y25:Y36,"PN2")+COUNTIF(Y38:Y44,"PN2")</f>
        <v>8</v>
      </c>
      <c r="Z21" s="102" t="n">
        <f aca="false">COUNTIF(Z4:Z20,"M")+COUNTIF(Z25:Z36,"M")+COUNTIF(Z38:Z44,"M")+COUNTIF(Z4:Z20,"P")+COUNTIF(Z25:Z36,"P")+COUNTIF(Z38:Z44,"P")+COUNTIF(Z4:Z20,"MT")+COUNTIF(Z25:Z36,"MT")+COUNTIF(Z38:Z44,"MT")+COUNTIF(Z4:Z20,"MN")+COUNTIF(Z25:Z36,"MN")+COUNTIF(Z38:Z44,"MN")+COUNTIF(Z4:Z20,"MN2")+COUNTIF(Z25:Z36,"MN2")+COUNTIF(Z38:Z44,"MN2")+COUNTIF(Z4:Z20,"PN2")+COUNTIF(Z25:Z36,"PN2")+COUNTIF(Z38:Z44,"PN2")</f>
        <v>8</v>
      </c>
      <c r="AA21" s="102" t="n">
        <f aca="false">COUNTIF(AA4:AA20,"M")+COUNTIF(AA25:AA36,"M")+COUNTIF(AA38:AA44,"M")+COUNTIF(AA4:AA20,"P")+COUNTIF(AA25:AA36,"P")+COUNTIF(AA38:AA44,"P")+COUNTIF(AA4:AA20,"MT")+COUNTIF(AA25:AA36,"MT")+COUNTIF(AA38:AA44,"MT")+COUNTIF(AA4:AA20,"MN")+COUNTIF(AA25:AA36,"MN")+COUNTIF(AA38:AA44,"MN")+COUNTIF(AA4:AA20,"MN2")+COUNTIF(AA25:AA36,"MN2")+COUNTIF(AA38:AA44,"MN2")+COUNTIF(AA4:AA20,"PN2")+COUNTIF(AA25:AA36,"PN2")+COUNTIF(AA38:AA44,"PN2")</f>
        <v>7</v>
      </c>
      <c r="AB21" s="102" t="n">
        <f aca="false">COUNTIF(AB4:AB20,"M")+COUNTIF(AB25:AB36,"M")+COUNTIF(AB38:AB44,"M")+COUNTIF(AB4:AB20,"P")+COUNTIF(AB25:AB36,"P")+COUNTIF(AB38:AB44,"P")+COUNTIF(AB4:AB20,"MT")+COUNTIF(AB25:AB36,"MT")+COUNTIF(AB38:AB44,"MT")+COUNTIF(AB4:AB20,"MN")+COUNTIF(AB25:AB36,"MN")+COUNTIF(AB38:AB44,"MN")+COUNTIF(AB4:AB20,"MN2")+COUNTIF(AB25:AB36,"MN2")+COUNTIF(AB38:AB44,"MN2")+COUNTIF(AB4:AB20,"PN2")+COUNTIF(AB25:AB36,"PN2")+COUNTIF(AB38:AB44,"PN2")</f>
        <v>6</v>
      </c>
      <c r="AC21" s="102" t="n">
        <f aca="false">COUNTIF(AC4:AC20,"M")+COUNTIF(AC25:AC36,"M")+COUNTIF(AC38:AC44,"M")+COUNTIF(AC4:AC20,"P")+COUNTIF(AC25:AC36,"P")+COUNTIF(AC38:AC44,"P")+COUNTIF(AC4:AC20,"MT")+COUNTIF(AC25:AC36,"MT")+COUNTIF(AC38:AC44,"MT")+COUNTIF(AC4:AC20,"MN")+COUNTIF(AC25:AC36,"MN")+COUNTIF(AC38:AC44,"MN")+COUNTIF(AC4:AC20,"MN2")+COUNTIF(AC25:AC36,"MN2")+COUNTIF(AC38:AC44,"MN2")+COUNTIF(AC4:AC20,"PN2")+COUNTIF(AC25:AC36,"PN2")+COUNTIF(AC38:AC44,"PN2")</f>
        <v>8</v>
      </c>
      <c r="AD21" s="102" t="n">
        <f aca="false">COUNTIF(AD4:AD20,"M")+COUNTIF(AD25:AD36,"M")+COUNTIF(AD38:AD44,"M")+COUNTIF(AD4:AD20,"P")+COUNTIF(AD25:AD36,"P")+COUNTIF(AD38:AD44,"P")+COUNTIF(AD4:AD20,"MT")+COUNTIF(AD25:AD36,"MT")+COUNTIF(AD38:AD44,"MT")+COUNTIF(AD4:AD20,"MN")+COUNTIF(AD25:AD36,"MN")+COUNTIF(AD38:AD44,"MN")+COUNTIF(AD4:AD20,"MN2")+COUNTIF(AD25:AD36,"MN2")+COUNTIF(AD38:AD44,"MN2")+COUNTIF(AD4:AD20,"PN2")+COUNTIF(AD25:AD36,"PN2")+COUNTIF(AD38:AD44,"PN2")</f>
        <v>8</v>
      </c>
      <c r="AE21" s="102" t="n">
        <f aca="false">COUNTIF(AE4:AE20,"M")+COUNTIF(AE25:AE36,"M")+COUNTIF(AE38:AE44,"M")+COUNTIF(AE4:AE20,"P")+COUNTIF(AE25:AE36,"P")+COUNTIF(AE38:AE44,"P")+COUNTIF(AE4:AE20,"MT")+COUNTIF(AE25:AE36,"MT")+COUNTIF(AE38:AE44,"MT")+COUNTIF(AE4:AE20,"MN")+COUNTIF(AE25:AE36,"MN")+COUNTIF(AE38:AE44,"MN")+COUNTIF(AE4:AE20,"MN2")+COUNTIF(AE25:AE36,"MN2")+COUNTIF(AE38:AE44,"MN2")+COUNTIF(AE4:AE20,"PN2")+COUNTIF(AE25:AE36,"PN2")+COUNTIF(AE38:AE44,"PN2")</f>
        <v>8</v>
      </c>
      <c r="AF21" s="102" t="n">
        <f aca="false">COUNTIF(AF4:AF20,"M")+COUNTIF(AF25:AF36,"M")+COUNTIF(AF38:AF44,"M")+COUNTIF(AF4:AF20,"P")+COUNTIF(AF25:AF36,"P")+COUNTIF(AF38:AF44,"P")+COUNTIF(AF4:AF20,"MT")+COUNTIF(AF25:AF36,"MT")+COUNTIF(AF38:AF44,"MT")+COUNTIF(AF4:AF20,"MN")+COUNTIF(AF25:AF36,"MN")+COUNTIF(AF38:AF44,"MN")+COUNTIF(AF4:AF20,"MN2")+COUNTIF(AF25:AF36,"MN2")+COUNTIF(AF38:AF44,"MN2")+COUNTIF(AF4:AF20,"PN2")+COUNTIF(AF25:AF36,"PN2")+COUNTIF(AF38:AF44,"PN2")</f>
        <v>7</v>
      </c>
      <c r="AG21" s="103" t="n">
        <f aca="false">COUNTIF(AG4:AG20,"M")+COUNTIF(AG25:AG36,"M")+COUNTIF(AG38:AG44,"M")+COUNTIF(AG4:AG20,"P")+COUNTIF(AG25:AG36,"P")+COUNTIF(AG38:AG44,"P")+COUNTIF(AG4:AG20,"MT")+COUNTIF(AG25:AG36,"MT")+COUNTIF(AG38:AG44,"MT")+COUNTIF(AG4:AG20,"MN")+COUNTIF(AG25:AG36,"MN")+COUNTIF(AG38:AG44,"MN")+COUNTIF(AG4:AG20,"MN2")+COUNTIF(AG25:AG36,"MN2")+COUNTIF(AG38:AG44,"MN2")+COUNTIF(AG4:AG20,"PN2")+COUNTIF(AG25:AG36,"PN2")+COUNTIF(AG38:AG44,"PN2")</f>
        <v>7</v>
      </c>
      <c r="AH21" s="104" t="n">
        <f aca="false">SUM(C21:AG21)</f>
        <v>218</v>
      </c>
      <c r="AI21" s="29"/>
      <c r="AJ21" s="19" t="s">
        <v>40</v>
      </c>
      <c r="AK21" s="105" t="s">
        <v>40</v>
      </c>
    </row>
    <row r="22" customFormat="false" ht="12.75" hidden="false" customHeight="true" outlineLevel="0" collapsed="false">
      <c r="A22" s="106"/>
      <c r="B22" s="107" t="s">
        <v>47</v>
      </c>
      <c r="C22" s="108" t="n">
        <f aca="false">COUNTIF(C4:C20,"T")+COUNTIF(C25:C36,"T")+COUNTIF(C38:C44,"T")+COUNTIF(C4:C20,"P")+COUNTIF(C25:C36,"P")+COUNTIF(C38:C44,"P")+COUNTIF(C4:C20,"TN")+COUNTIF(C25:C36,"TN")+COUNTIF(C38:C44,"TN")+COUNTIF(C4:C20,"MT")+COUNTIF(C25:C36,"MT")+COUNTIF(C38:C44,"MT")+COUNTIF(C4:C20,"TN2")+COUNTIF(C25:C36,"TN2")+COUNTIF(C38:C44,"TN2")+COUNTIF(C4:C20,"PN2")+COUNTIF(C25:C36,"PN2")+COUNTIF(C38:C44,"PN2")</f>
        <v>5</v>
      </c>
      <c r="D22" s="108" t="n">
        <f aca="false">COUNTIF(D4:D20,"T")+COUNTIF(D25:D36,"T")+COUNTIF(D38:D44,"T")+COUNTIF(D4:D20,"P")+COUNTIF(D25:D36,"P")+COUNTIF(D39:D44,"P")+COUNTIF(D4:D20,"TN")+COUNTIF(D25:D36,"TN")+COUNTIF(D38:D44,"TN")+COUNTIF(D4:D20,"MT")+COUNTIF(D25:D36,"MT")+COUNTIF(D38:D44,"MT")+COUNTIF(D4:D20,"TN2")+COUNTIF(D25:D36,"TN2")+COUNTIF(D38:D44,"TN2")+COUNTIF(D4:D20,"PN2")+COUNTIF(D25:D36,"PN2")+COUNTIF(D38:D44,"PN2")</f>
        <v>8</v>
      </c>
      <c r="E22" s="108" t="n">
        <f aca="false">COUNTIF(E4:E20,"T")+COUNTIF(E25:E36,"T")+COUNTIF(E38:E44,"T")+COUNTIF(E4:E20,"P")+COUNTIF(E25:E36,"P")+COUNTIF(E39:E44,"P")+COUNTIF(E4:E20,"TN")+COUNTIF(E25:E36,"TN")+COUNTIF(E38:E44,"TN")+COUNTIF(E4:E20,"MT")+COUNTIF(E25:E36,"MT")+COUNTIF(E38:E44,"MT")+COUNTIF(E4:E20,"TN2")+COUNTIF(E25:E36,"TN2")+COUNTIF(E38:E44,"TN2")+COUNTIF(E4:E20,"PN2")+COUNTIF(E25:E36,"PN2")+COUNTIF(E38:E44,"PN2")</f>
        <v>6</v>
      </c>
      <c r="F22" s="108" t="n">
        <f aca="false">COUNTIF(F4:F20,"T")+COUNTIF(F25:F36,"T")+COUNTIF(F38:F44,"T")+COUNTIF(F4:F20,"P")+COUNTIF(F25:F36,"P")+COUNTIF(F39:F44,"P")+COUNTIF(F4:F20,"TN")+COUNTIF(F25:F36,"TN")+COUNTIF(F38:F44,"TN")+COUNTIF(F4:F20,"MT")+COUNTIF(F25:F36,"MT")+COUNTIF(F38:F44,"MT")+COUNTIF(F4:F20,"TN2")+COUNTIF(F25:F36,"TN2")+COUNTIF(F38:F44,"TN2")+COUNTIF(F4:F20,"PN2")+COUNTIF(F25:F36,"PN2")+COUNTIF(F38:F44,"PN2")</f>
        <v>6</v>
      </c>
      <c r="G22" s="108" t="n">
        <f aca="false">COUNTIF(G4:G20,"T")+COUNTIF(G25:G36,"T")+COUNTIF(G38:G44,"T")+COUNTIF(G4:G20,"P")+COUNTIF(G25:G36,"P")+COUNTIF(G39:G44,"P")+COUNTIF(G4:G20,"TN")+COUNTIF(G25:G36,"TN")+COUNTIF(G38:G44,"TN")+COUNTIF(G4:G20,"MT")+COUNTIF(G25:G36,"MT")+COUNTIF(G38:G44,"MT")+COUNTIF(G4:G20,"TN2")+COUNTIF(G25:G36,"TN2")+COUNTIF(G38:G44,"TN2")+COUNTIF(G4:G20,"PN2")+COUNTIF(G25:G36,"PN2")+COUNTIF(G38:G44,"PN2")</f>
        <v>6</v>
      </c>
      <c r="H22" s="108" t="n">
        <f aca="false">COUNTIF(H4:H20,"T")+COUNTIF(H25:H36,"T")+COUNTIF(H38:H44,"T")+COUNTIF(H4:H20,"P")+COUNTIF(H25:H36,"P")+COUNTIF(H39:H44,"P")+COUNTIF(H4:H20,"TN")+COUNTIF(H25:H36,"TN")+COUNTIF(H38:H44,"TN")+COUNTIF(H4:H20,"MT")+COUNTIF(H25:H36,"MT")+COUNTIF(H38:H44,"MT")+COUNTIF(H4:H20,"TN2")+COUNTIF(H25:H36,"TN2")+COUNTIF(H38:H44,"TN2")+COUNTIF(H4:H20,"PN2")+COUNTIF(H25:H36,"PN2")+COUNTIF(H38:H44,"PN2")</f>
        <v>6</v>
      </c>
      <c r="I22" s="108" t="n">
        <f aca="false">COUNTIF(I4:I20,"T")+COUNTIF(I25:I36,"T")+COUNTIF(I38:I44,"T")+COUNTIF(I4:I20,"P")+COUNTIF(I25:I36,"P")+COUNTIF(I39:I44,"P")+COUNTIF(I4:I20,"TN")+COUNTIF(I25:I36,"TN")+COUNTIF(I38:I44,"TN")+COUNTIF(I4:I20,"MT")+COUNTIF(I25:I36,"MT")+COUNTIF(I38:I44,"MT")+COUNTIF(I4:I20,"TN2")+COUNTIF(I25:I36,"TN2")+COUNTIF(I38:I44,"TN2")+COUNTIF(I4:I20,"PN2")+COUNTIF(I25:I36,"PN2")+COUNTIF(I38:I44,"PN2")</f>
        <v>6</v>
      </c>
      <c r="J22" s="108" t="n">
        <f aca="false">COUNTIF(J4:J20,"T")+COUNTIF(J25:J36,"T")+COUNTIF(J38:J44,"T")+COUNTIF(J4:J20,"P")+COUNTIF(J25:J36,"P")+COUNTIF(J39:J44,"P")+COUNTIF(J4:J20,"TN")+COUNTIF(J25:J36,"TN")+COUNTIF(J38:J44,"TN")+COUNTIF(J4:J20,"MT")+COUNTIF(J25:J36,"MT")+COUNTIF(J38:J44,"MT")+COUNTIF(J4:J20,"TN2")+COUNTIF(J25:J36,"TN2")+COUNTIF(J38:J44,"TN2")+COUNTIF(J4:J20,"PN2")+COUNTIF(J25:J36,"PN2")+COUNTIF(J38:J44,"PN2")</f>
        <v>7</v>
      </c>
      <c r="K22" s="108" t="n">
        <f aca="false">COUNTIF(K4:K20,"T")+COUNTIF(K25:K36,"T")+COUNTIF(K38:K44,"T")+COUNTIF(K4:K20,"P")+COUNTIF(K25:K36,"P")+COUNTIF(K39:K44,"P")+COUNTIF(K4:K20,"TN")+COUNTIF(K25:K36,"TN")+COUNTIF(K38:K44,"TN")+COUNTIF(K4:K20,"MT")+COUNTIF(K25:K36,"MT")+COUNTIF(K38:K44,"MT")+COUNTIF(K4:K20,"TN2")+COUNTIF(K25:K36,"TN2")+COUNTIF(K38:K44,"TN2")+COUNTIF(K4:K20,"PN2")+COUNTIF(K25:K36,"PN2")+COUNTIF(K38:K44,"PN2")</f>
        <v>6</v>
      </c>
      <c r="L22" s="108" t="n">
        <f aca="false">COUNTIF(L4:L20,"T")+COUNTIF(L25:L36,"T")+COUNTIF(L38:L44,"T")+COUNTIF(L4:L20,"P")+COUNTIF(L25:L36,"P")+COUNTIF(L39:L44,"P")+COUNTIF(L4:L20,"TN")+COUNTIF(L25:L36,"TN")+COUNTIF(L38:L44,"TN")+COUNTIF(L4:L20,"MT")+COUNTIF(L25:L36,"MT")+COUNTIF(L38:L44,"MT")+COUNTIF(L4:L20,"TN2")+COUNTIF(L25:L36,"TN2")+COUNTIF(L38:L44,"TN2")+COUNTIF(L4:L20,"PN2")+COUNTIF(L25:L36,"PN2")+COUNTIF(L38:L44,"PN2")</f>
        <v>7</v>
      </c>
      <c r="M22" s="108" t="n">
        <f aca="false">COUNTIF(M4:M20,"T")+COUNTIF(M25:M36,"T")+COUNTIF(M38:M44,"T")+COUNTIF(M4:M20,"P")+COUNTIF(M25:M36,"P")+COUNTIF(M39:M44,"P")+COUNTIF(M4:M20,"TN")+COUNTIF(M25:M36,"TN")+COUNTIF(M38:M44,"TN")+COUNTIF(M4:M20,"MT")+COUNTIF(M25:M36,"MT")+COUNTIF(M38:M44,"MT")+COUNTIF(M4:M20,"TN2")+COUNTIF(M25:M36,"TN2")+COUNTIF(M38:M44,"TN2")+COUNTIF(M4:M20,"PN2")+COUNTIF(M25:M36,"PN2")+COUNTIF(M38:M44,"PN2")</f>
        <v>5</v>
      </c>
      <c r="N22" s="108" t="n">
        <f aca="false">COUNTIF(N4:N20,"T")+COUNTIF(N25:N36,"T")+COUNTIF(N38:N44,"T")+COUNTIF(N4:N20,"P")+COUNTIF(N25:N36,"P")+COUNTIF(N39:N44,"P")+COUNTIF(N4:N20,"TN")+COUNTIF(N25:N36,"TN")+COUNTIF(N38:N44,"TN")+COUNTIF(N4:N20,"MT")+COUNTIF(N25:N36,"MT")+COUNTIF(N38:N44,"MT")+COUNTIF(N4:N20,"TN2")+COUNTIF(N25:N36,"TN2")+COUNTIF(N38:N44,"TN2")+COUNTIF(N4:N20,"PN2")+COUNTIF(N25:N36,"PN2")+COUNTIF(N38:N44,"PN2")</f>
        <v>6</v>
      </c>
      <c r="O22" s="108" t="n">
        <f aca="false">COUNTIF(O4:O20,"T")+COUNTIF(O25:O36,"T")+COUNTIF(O38:O44,"T")+COUNTIF(O4:O20,"P")+COUNTIF(O25:O36,"P")+COUNTIF(O39:O44,"P")+COUNTIF(O4:O20,"TN")+COUNTIF(O25:O36,"TN")+COUNTIF(O38:O44,"TN")+COUNTIF(O4:O20,"MT")+COUNTIF(O25:O36,"MT")+COUNTIF(O38:O44,"MT")+COUNTIF(O4:O20,"TN2")+COUNTIF(O25:O36,"TN2")+COUNTIF(O38:O44,"TN2")+COUNTIF(O4:O20,"PN2")+COUNTIF(O25:O36,"PN2")+COUNTIF(O38:O44,"PN2")</f>
        <v>7</v>
      </c>
      <c r="P22" s="108" t="n">
        <f aca="false">COUNTIF(P4:P20,"T")+COUNTIF(P25:P36,"T")+COUNTIF(P38:P44,"T")+COUNTIF(P4:P20,"P")+COUNTIF(P25:P36,"P")+COUNTIF(P39:P44,"P")+COUNTIF(P4:P20,"TN")+COUNTIF(P25:P36,"TN")+COUNTIF(P38:P44,"TN")+COUNTIF(P4:P20,"MT")+COUNTIF(P25:P36,"MT")+COUNTIF(P38:P44,"MT")+COUNTIF(P4:P20,"TN2")+COUNTIF(P25:P36,"TN2")+COUNTIF(P38:P44,"TN2")+COUNTIF(P4:P20,"PN2")+COUNTIF(P25:P36,"PN2")+COUNTIF(P38:P44,"PN2")</f>
        <v>7</v>
      </c>
      <c r="Q22" s="108" t="n">
        <f aca="false">COUNTIF(Q4:Q20,"T")+COUNTIF(Q25:Q36,"T")+COUNTIF(Q38:Q44,"T")+COUNTIF(Q4:Q20,"P")+COUNTIF(Q25:Q36,"P")+COUNTIF(Q39:Q44,"P")+COUNTIF(Q4:Q20,"TN")+COUNTIF(Q25:Q36,"TN")+COUNTIF(Q38:Q44,"TN")+COUNTIF(Q4:Q20,"MT")+COUNTIF(Q25:Q36,"MT")+COUNTIF(Q38:Q44,"MT")+COUNTIF(Q4:Q20,"TN2")+COUNTIF(Q25:Q36,"TN2")+COUNTIF(Q38:Q44,"TN2")+COUNTIF(Q4:Q20,"PN2")+COUNTIF(Q25:Q36,"PN2")+COUNTIF(Q38:Q44,"PN2")</f>
        <v>7</v>
      </c>
      <c r="R22" s="108" t="n">
        <f aca="false">COUNTIF(R4:R20,"T")+COUNTIF(R25:R36,"T")+COUNTIF(R38:R44,"T")+COUNTIF(R4:R20,"P")+COUNTIF(R25:R36,"P")+COUNTIF(R39:R44,"P")+COUNTIF(R4:R20,"TN")+COUNTIF(R25:R36,"TN")+COUNTIF(R38:R44,"TN")+COUNTIF(R4:R20,"MT")+COUNTIF(R25:R36,"MT")+COUNTIF(R38:R44,"MT")+COUNTIF(R4:R20,"TN2")+COUNTIF(R25:R36,"TN2")+COUNTIF(R38:R44,"TN2")+COUNTIF(R4:R20,"PN2")+COUNTIF(R25:R36,"PN2")+COUNTIF(R38:R44,"PN2")</f>
        <v>7</v>
      </c>
      <c r="S22" s="108" t="n">
        <f aca="false">COUNTIF(S4:S20,"T")+COUNTIF(S25:S36,"T")+COUNTIF(S38:S44,"T")+COUNTIF(S4:S20,"P")+COUNTIF(S25:S36,"P")+COUNTIF(S39:S44,"P")+COUNTIF(S4:S20,"TN")+COUNTIF(S25:S36,"TN")+COUNTIF(S38:S44,"TN")+COUNTIF(S4:S20,"MT")+COUNTIF(S25:S36,"MT")+COUNTIF(S38:S44,"MT")+COUNTIF(S4:S20,"TN2")+COUNTIF(S25:S36,"TN2")+COUNTIF(S38:S44,"TN2")+COUNTIF(S4:S20,"PN2")+COUNTIF(S25:S36,"PN2")+COUNTIF(S38:S44,"PN2")</f>
        <v>7</v>
      </c>
      <c r="T22" s="108" t="n">
        <f aca="false">COUNTIF(T4:T20,"T")+COUNTIF(T25:T36,"T")+COUNTIF(T38:T44,"T")+COUNTIF(T4:T20,"P")+COUNTIF(T25:T36,"P")+COUNTIF(T39:T44,"P")+COUNTIF(T4:T20,"TN")+COUNTIF(T25:T36,"TN")+COUNTIF(T38:T44,"TN")+COUNTIF(T4:T20,"MT")+COUNTIF(T25:T36,"MT")+COUNTIF(T38:T44,"MT")+COUNTIF(T4:T20,"TN2")+COUNTIF(T25:T36,"TN2")+COUNTIF(T38:T44,"TN2")+COUNTIF(T4:T20,"PN2")+COUNTIF(T25:T36,"PN2")+COUNTIF(T38:T44,"PN2")</f>
        <v>7</v>
      </c>
      <c r="U22" s="108" t="n">
        <f aca="false">COUNTIF(U4:U20,"T")+COUNTIF(U25:U36,"T")+COUNTIF(U38:U44,"T")+COUNTIF(U4:U20,"P")+COUNTIF(U25:U36,"P")+COUNTIF(U39:U44,"P")+COUNTIF(U4:U20,"TN")+COUNTIF(U25:U36,"TN")+COUNTIF(U38:U44,"TN")+COUNTIF(U4:U20,"MT")+COUNTIF(U25:U36,"MT")+COUNTIF(U38:U44,"MT")+COUNTIF(U4:U20,"TN2")+COUNTIF(U25:U36,"TN2")+COUNTIF(U38:U44,"TN2")+COUNTIF(U4:U20,"PN2")+COUNTIF(U25:U36,"PN2")+COUNTIF(U38:U44,"PN2")</f>
        <v>7</v>
      </c>
      <c r="V22" s="108" t="n">
        <f aca="false">COUNTIF(V4:V20,"T")+COUNTIF(V25:V36,"T")+COUNTIF(V38:V44,"T")+COUNTIF(V4:V20,"P")+COUNTIF(V25:V36,"P")+COUNTIF(V39:V44,"P")+COUNTIF(V4:V20,"TN")+COUNTIF(V25:V36,"TN")+COUNTIF(V38:V44,"TN")+COUNTIF(V4:V20,"MT")+COUNTIF(V25:V36,"MT")+COUNTIF(V38:V44,"MT")+COUNTIF(V4:V20,"TN2")+COUNTIF(V25:V36,"TN2")+COUNTIF(V38:V44,"TN2")+COUNTIF(V4:V20,"PN2")+COUNTIF(V25:V36,"PN2")+COUNTIF(V38:V44,"PN2")</f>
        <v>7</v>
      </c>
      <c r="W22" s="108" t="n">
        <f aca="false">COUNTIF(W4:W20,"T")+COUNTIF(W25:W36,"T")+COUNTIF(W38:W44,"T")+COUNTIF(W4:W20,"P")+COUNTIF(W25:W36,"P")+COUNTIF(W39:W44,"P")+COUNTIF(W4:W20,"TN")+COUNTIF(W25:W36,"TN")+COUNTIF(W38:W44,"TN")+COUNTIF(W4:W20,"MT")+COUNTIF(W25:W36,"MT")+COUNTIF(W38:W44,"MT")+COUNTIF(W4:W20,"TN2")+COUNTIF(W25:W36,"TN2")+COUNTIF(W38:W44,"TN2")+COUNTIF(W4:W20,"PN2")+COUNTIF(W25:W36,"PN2")+COUNTIF(W38:W44,"PN2")</f>
        <v>6</v>
      </c>
      <c r="X22" s="108" t="n">
        <f aca="false">COUNTIF(X4:X20,"T")+COUNTIF(X25:X36,"T")+COUNTIF(X38:X44,"T")+COUNTIF(X4:X20,"P")+COUNTIF(X25:X36,"P")+COUNTIF(X39:X44,"P")+COUNTIF(X4:X20,"TN")+COUNTIF(X25:X36,"TN")+COUNTIF(X38:X44,"TN")+COUNTIF(X4:X20,"MT")+COUNTIF(X25:X36,"MT")+COUNTIF(X38:X44,"MT")+COUNTIF(X4:X20,"TN2")+COUNTIF(X25:X36,"TN2")+COUNTIF(X38:X44,"TN2")+COUNTIF(X4:X20,"PN2")+COUNTIF(X25:X36,"PN2")+COUNTIF(X38:X44,"PN2")</f>
        <v>7</v>
      </c>
      <c r="Y22" s="108" t="n">
        <f aca="false">COUNTIF(Y4:Y20,"T")+COUNTIF(Y25:Y36,"T")+COUNTIF(Y38:Y44,"T")+COUNTIF(Y4:Y20,"P")+COUNTIF(Y25:Y36,"P")+COUNTIF(Y38:Y44,"P")+COUNTIF(Y4:Y20,"TN")+COUNTIF(Y25:Y36,"TN")+COUNTIF(Y38:Y44,"TN")+COUNTIF(Y4:Y20,"MT")+COUNTIF(Y25:Y36,"MT")+COUNTIF(Y38:Y44,"MT")+COUNTIF(Y4:Y20,"TN2")+COUNTIF(Y25:Y36,"TN2")+COUNTIF(Y38:Y44,"TN2")+COUNTIF(Y4:Y20,"PN2")+COUNTIF(Y25:Y36,"PN2")+COUNTIF(Y38:Y44,"PN2")</f>
        <v>8</v>
      </c>
      <c r="Z22" s="108" t="n">
        <f aca="false">COUNTIF(Z4:Z20,"T")+COUNTIF(Z25:Z36,"T")+COUNTIF(Z38:Z44,"T")+COUNTIF(Z4:Z20,"P")+COUNTIF(Z25:Z36,"P")+COUNTIF(Z39:Z44,"P")+COUNTIF(Z4:Z20,"TN")+COUNTIF(Z25:Z36,"TN")+COUNTIF(Z38:Z44,"TN")+COUNTIF(Z4:Z20,"MT")+COUNTIF(Z25:Z36,"MT")+COUNTIF(Z38:Z44,"MT")+COUNTIF(Z4:Z20,"TN2")+COUNTIF(Z25:Z36,"TN2")+COUNTIF(Z38:Z44,"TN2")+COUNTIF(Z4:Z20,"PN2")+COUNTIF(Z25:Z36,"PN2")+COUNTIF(Z38:Z44,"PN2")</f>
        <v>7</v>
      </c>
      <c r="AA22" s="108" t="n">
        <f aca="false">COUNTIF(AA4:AA20,"T")+COUNTIF(AA25:AA36,"T")+COUNTIF(AA38:AA44,"T")+COUNTIF(AA4:AA20,"P")+COUNTIF(AA25:AA36,"P")+COUNTIF(AA39:AA44,"P")+COUNTIF(AA4:AA20,"TN")+COUNTIF(AA25:AA36,"TN")+COUNTIF(AA38:AA44,"TN")+COUNTIF(AA4:AA20,"MT")+COUNTIF(AA25:AA36,"MT")+COUNTIF(AA38:AA44,"MT")+COUNTIF(AA4:AA20,"TN2")+COUNTIF(AA25:AA36,"TN2")+COUNTIF(AA38:AA44,"TN2")+COUNTIF(AA4:AA20,"PN2")+COUNTIF(AA25:AA36,"PN2")+COUNTIF(AA38:AA44,"PN2")</f>
        <v>5</v>
      </c>
      <c r="AB22" s="108" t="n">
        <f aca="false">COUNTIF(AB4:AB20,"T")+COUNTIF(AB25:AB36,"T")+COUNTIF(AB38:AB44,"T")+COUNTIF(AB4:AB20,"P")+COUNTIF(AB25:AB36,"P")+COUNTIF(AB39:AB44,"P")+COUNTIF(AB4:AB20,"TN")+COUNTIF(AB25:AB36,"TN")+COUNTIF(AB38:AB44,"TN")+COUNTIF(AB4:AB20,"MT")+COUNTIF(AB25:AB36,"MT")+COUNTIF(AB38:AB44,"MT")+COUNTIF(AB4:AB20,"TN2")+COUNTIF(AB25:AB36,"TN2")+COUNTIF(AB38:AB44,"TN2")+COUNTIF(AB4:AB20,"PN2")+COUNTIF(AB25:AB36,"PN2")+COUNTIF(AB38:AB44,"PN2")</f>
        <v>6</v>
      </c>
      <c r="AC22" s="108" t="n">
        <f aca="false">COUNTIF(AC4:AC20,"T")+COUNTIF(AC25:AC36,"T")+COUNTIF(AC38:AC44,"T")+COUNTIF(AC4:AC20,"P")+COUNTIF(AC25:AC36,"P")+COUNTIF(AC39:AC44,"P")+COUNTIF(AC4:AC20,"TN")+COUNTIF(AC25:AC36,"TN")+COUNTIF(AC38:AC44,"TN")+COUNTIF(AC4:AC20,"MT")+COUNTIF(AC25:AC36,"MT")+COUNTIF(AC38:AC44,"MT")+COUNTIF(AC4:AC20,"TN2")+COUNTIF(AC25:AC36,"TN2")+COUNTIF(AC38:AC44,"TN2")+COUNTIF(AC4:AC20,"PN2")+COUNTIF(AC25:AC36,"PN2")+COUNTIF(AC38:AC44,"PN2")</f>
        <v>7</v>
      </c>
      <c r="AD22" s="108" t="n">
        <f aca="false">COUNTIF(AD4:AD20,"T")+COUNTIF(AD25:AD36,"T")+COUNTIF(AD38:AD44,"T")+COUNTIF(AD4:AD20,"P")+COUNTIF(AD25:AD36,"P")+COUNTIF(AD39:AD44,"P")+COUNTIF(AD4:AD20,"TN")+COUNTIF(AD25:AD36,"TN")+COUNTIF(AD38:AD44,"TN")+COUNTIF(AD4:AD20,"MT")+COUNTIF(AD25:AD36,"MT")+COUNTIF(AD38:AD44,"MT")+COUNTIF(AD4:AD20,"TN2")+COUNTIF(AD25:AD36,"TN2")+COUNTIF(AD38:AD44,"TN2")+COUNTIF(AD4:AD20,"PN2")+COUNTIF(AD25:AD36,"PN2")+COUNTIF(AD38:AD44,"PN2")</f>
        <v>7</v>
      </c>
      <c r="AE22" s="108" t="n">
        <f aca="false">COUNTIF(AE4:AE20,"T")+COUNTIF(AE25:AE36,"T")+COUNTIF(AE38:AE44,"T")+COUNTIF(AE4:AE20,"P")+COUNTIF(AE25:AE36,"P")+COUNTIF(AE39:AE44,"P")+COUNTIF(AE4:AE20,"TN")+COUNTIF(AE25:AE36,"TN")+COUNTIF(AE38:AE44,"TN")+COUNTIF(AE4:AE20,"MT")+COUNTIF(AE25:AE36,"MT")+COUNTIF(AE38:AE44,"MT")+COUNTIF(AE4:AE20,"TN2")+COUNTIF(AE25:AE36,"TN2")+COUNTIF(AE38:AE44,"TN2")+COUNTIF(AE4:AE20,"PN2")+COUNTIF(AE25:AE36,"PN2")+COUNTIF(AE38:AE44,"PN2")</f>
        <v>7</v>
      </c>
      <c r="AF22" s="109" t="n">
        <f aca="false">COUNTIF(AF4:AF20,"T")+COUNTIF(AF25:AF36,"T")+COUNTIF(AF38:AF44,"T")+COUNTIF(AF4:AF20,"P")+COUNTIF(AF25:AF36,"P")+COUNTIF(AF39:AF44,"P")+COUNTIF(AF4:AF20,"TN")+COUNTIF(AF25:AF36,"TN")+COUNTIF(AF38:AF44,"TN")+COUNTIF(AF4:AF20,"MT")+COUNTIF(AF25:AF36,"MT")+COUNTIF(AF38:AF44,"MT")+COUNTIF(AF4:AF20,"TN2")+COUNTIF(AF25:AF36,"TN2")+COUNTIF(AF38:AF44,"TN2")+COUNTIF(AF4:AF20,"PN2")+COUNTIF(AF25:AF36,"PN2")+COUNTIF(AF38:AF44,"PN2")</f>
        <v>7</v>
      </c>
      <c r="AG22" s="110" t="n">
        <f aca="false">COUNTIF(AG4:AG20,"T")+COUNTIF(AG25:AG36,"T")+COUNTIF(AG38:AG44,"T")+COUNTIF(AG4:AG20,"P")+COUNTIF(AG25:AG36,"P")+COUNTIF(AG39:AG44,"P")+COUNTIF(AG4:AG20,"TN")+COUNTIF(AG25:AG36,"TN")+COUNTIF(AG38:AG44,"TN")+COUNTIF(AG4:AG20,"MT")+COUNTIF(AG25:AG36,"MT")+COUNTIF(AG38:AG44,"MT")+COUNTIF(AG4:AG20,"TN2")+COUNTIF(AG25:AG36,"TN2")+COUNTIF(AG38:AG44,"TN2")+COUNTIF(AG4:AG20,"PN2")+COUNTIF(AG25:AG36,"PN2")+COUNTIF(AG38:AG44,"PN2")</f>
        <v>7</v>
      </c>
      <c r="AH22" s="104" t="n">
        <f aca="false">SUM(C22:AG22)</f>
        <v>204</v>
      </c>
      <c r="AI22" s="29"/>
      <c r="AJ22" s="111"/>
    </row>
    <row r="23" customFormat="false" ht="12.75" hidden="false" customHeight="true" outlineLevel="0" collapsed="false">
      <c r="A23" s="112" t="s">
        <v>2</v>
      </c>
      <c r="B23" s="112"/>
      <c r="C23" s="7" t="n">
        <v>1</v>
      </c>
      <c r="D23" s="113" t="n">
        <v>2</v>
      </c>
      <c r="E23" s="113" t="n">
        <v>3</v>
      </c>
      <c r="F23" s="9" t="n">
        <v>4</v>
      </c>
      <c r="G23" s="9" t="n">
        <v>5</v>
      </c>
      <c r="H23" s="113" t="n">
        <v>6</v>
      </c>
      <c r="I23" s="113" t="n">
        <v>7</v>
      </c>
      <c r="J23" s="113" t="n">
        <v>8</v>
      </c>
      <c r="K23" s="113" t="n">
        <v>9</v>
      </c>
      <c r="L23" s="113" t="n">
        <v>10</v>
      </c>
      <c r="M23" s="9" t="n">
        <v>11</v>
      </c>
      <c r="N23" s="9" t="n">
        <v>12</v>
      </c>
      <c r="O23" s="113" t="n">
        <v>13</v>
      </c>
      <c r="P23" s="113" t="n">
        <v>14</v>
      </c>
      <c r="Q23" s="113" t="n">
        <v>15</v>
      </c>
      <c r="R23" s="113" t="n">
        <v>16</v>
      </c>
      <c r="S23" s="113" t="n">
        <v>17</v>
      </c>
      <c r="T23" s="9" t="n">
        <v>18</v>
      </c>
      <c r="U23" s="9" t="n">
        <v>19</v>
      </c>
      <c r="V23" s="113" t="n">
        <v>20</v>
      </c>
      <c r="W23" s="113" t="n">
        <v>21</v>
      </c>
      <c r="X23" s="113" t="n">
        <v>22</v>
      </c>
      <c r="Y23" s="113" t="n">
        <v>23</v>
      </c>
      <c r="Z23" s="113" t="n">
        <v>24</v>
      </c>
      <c r="AA23" s="9" t="n">
        <v>25</v>
      </c>
      <c r="AB23" s="9" t="n">
        <v>26</v>
      </c>
      <c r="AC23" s="113" t="n">
        <v>27</v>
      </c>
      <c r="AD23" s="113" t="n">
        <v>28</v>
      </c>
      <c r="AE23" s="114" t="n">
        <v>29</v>
      </c>
      <c r="AF23" s="63" t="n">
        <v>30</v>
      </c>
      <c r="AG23" s="115" t="n">
        <v>30</v>
      </c>
      <c r="AH23" s="104"/>
      <c r="AI23" s="29"/>
      <c r="AJ23" s="19"/>
      <c r="AL23" s="105" t="s">
        <v>40</v>
      </c>
    </row>
    <row r="24" customFormat="false" ht="12.75" hidden="false" customHeight="true" outlineLevel="0" collapsed="false">
      <c r="A24" s="112"/>
      <c r="B24" s="112"/>
      <c r="C24" s="13" t="s">
        <v>3</v>
      </c>
      <c r="D24" s="14" t="s">
        <v>4</v>
      </c>
      <c r="E24" s="14" t="s">
        <v>5</v>
      </c>
      <c r="F24" s="15" t="s">
        <v>6</v>
      </c>
      <c r="G24" s="15" t="s">
        <v>7</v>
      </c>
      <c r="H24" s="14" t="s">
        <v>8</v>
      </c>
      <c r="I24" s="14" t="s">
        <v>9</v>
      </c>
      <c r="J24" s="14" t="s">
        <v>3</v>
      </c>
      <c r="K24" s="14" t="s">
        <v>4</v>
      </c>
      <c r="L24" s="14" t="s">
        <v>5</v>
      </c>
      <c r="M24" s="15" t="s">
        <v>6</v>
      </c>
      <c r="N24" s="15" t="s">
        <v>7</v>
      </c>
      <c r="O24" s="14" t="s">
        <v>8</v>
      </c>
      <c r="P24" s="14" t="s">
        <v>9</v>
      </c>
      <c r="Q24" s="14" t="s">
        <v>3</v>
      </c>
      <c r="R24" s="14" t="s">
        <v>4</v>
      </c>
      <c r="S24" s="14" t="s">
        <v>5</v>
      </c>
      <c r="T24" s="15" t="s">
        <v>6</v>
      </c>
      <c r="U24" s="15" t="s">
        <v>7</v>
      </c>
      <c r="V24" s="14" t="s">
        <v>8</v>
      </c>
      <c r="W24" s="14" t="s">
        <v>9</v>
      </c>
      <c r="X24" s="14" t="s">
        <v>3</v>
      </c>
      <c r="Y24" s="14" t="s">
        <v>4</v>
      </c>
      <c r="Z24" s="14" t="s">
        <v>5</v>
      </c>
      <c r="AA24" s="15" t="s">
        <v>6</v>
      </c>
      <c r="AB24" s="15" t="s">
        <v>7</v>
      </c>
      <c r="AC24" s="14" t="s">
        <v>8</v>
      </c>
      <c r="AD24" s="14" t="s">
        <v>9</v>
      </c>
      <c r="AE24" s="16" t="s">
        <v>3</v>
      </c>
      <c r="AF24" s="17" t="s">
        <v>4</v>
      </c>
      <c r="AG24" s="18" t="s">
        <v>5</v>
      </c>
      <c r="AH24" s="104"/>
      <c r="AI24" s="29"/>
      <c r="AJ24" s="19" t="s">
        <v>40</v>
      </c>
      <c r="AK24" s="105" t="s">
        <v>40</v>
      </c>
    </row>
    <row r="25" customFormat="false" ht="12.75" hidden="false" customHeight="true" outlineLevel="0" collapsed="false">
      <c r="A25" s="116" t="n">
        <v>140660</v>
      </c>
      <c r="B25" s="117" t="s">
        <v>48</v>
      </c>
      <c r="C25" s="118" t="s">
        <v>49</v>
      </c>
      <c r="D25" s="119"/>
      <c r="E25" s="119" t="s">
        <v>23</v>
      </c>
      <c r="F25" s="24"/>
      <c r="G25" s="24" t="s">
        <v>49</v>
      </c>
      <c r="H25" s="119" t="s">
        <v>22</v>
      </c>
      <c r="I25" s="119" t="s">
        <v>23</v>
      </c>
      <c r="J25" s="119"/>
      <c r="K25" s="119" t="s">
        <v>49</v>
      </c>
      <c r="L25" s="119"/>
      <c r="M25" s="24" t="s">
        <v>49</v>
      </c>
      <c r="N25" s="24"/>
      <c r="O25" s="119" t="s">
        <v>49</v>
      </c>
      <c r="P25" s="120"/>
      <c r="Q25" s="120" t="s">
        <v>23</v>
      </c>
      <c r="R25" s="120"/>
      <c r="S25" s="120" t="s">
        <v>49</v>
      </c>
      <c r="T25" s="9" t="s">
        <v>22</v>
      </c>
      <c r="U25" s="9" t="s">
        <v>23</v>
      </c>
      <c r="V25" s="120"/>
      <c r="W25" s="120" t="s">
        <v>49</v>
      </c>
      <c r="X25" s="120"/>
      <c r="Y25" s="120" t="s">
        <v>23</v>
      </c>
      <c r="Z25" s="120"/>
      <c r="AA25" s="9" t="s">
        <v>49</v>
      </c>
      <c r="AB25" s="9" t="s">
        <v>22</v>
      </c>
      <c r="AC25" s="120" t="s">
        <v>23</v>
      </c>
      <c r="AD25" s="120"/>
      <c r="AE25" s="120" t="s">
        <v>49</v>
      </c>
      <c r="AF25" s="11"/>
      <c r="AG25" s="121" t="s">
        <v>49</v>
      </c>
      <c r="AH25" s="104" t="n">
        <v>192</v>
      </c>
      <c r="AI25" s="29" t="n">
        <v>180</v>
      </c>
      <c r="AJ25" s="19"/>
    </row>
    <row r="26" customFormat="false" ht="12.75" hidden="false" customHeight="true" outlineLevel="0" collapsed="false">
      <c r="A26" s="122" t="n">
        <v>141070</v>
      </c>
      <c r="B26" s="123" t="s">
        <v>50</v>
      </c>
      <c r="C26" s="32" t="s">
        <v>49</v>
      </c>
      <c r="D26" s="124"/>
      <c r="E26" s="124" t="s">
        <v>23</v>
      </c>
      <c r="F26" s="34" t="s">
        <v>23</v>
      </c>
      <c r="G26" s="34" t="s">
        <v>49</v>
      </c>
      <c r="H26" s="124" t="s">
        <v>23</v>
      </c>
      <c r="I26" s="124"/>
      <c r="J26" s="124"/>
      <c r="K26" s="124" t="s">
        <v>49</v>
      </c>
      <c r="L26" s="124"/>
      <c r="M26" s="34" t="s">
        <v>49</v>
      </c>
      <c r="N26" s="34"/>
      <c r="O26" s="124"/>
      <c r="P26" s="125" t="s">
        <v>49</v>
      </c>
      <c r="Q26" s="124" t="s">
        <v>23</v>
      </c>
      <c r="R26" s="124"/>
      <c r="S26" s="124" t="s">
        <v>49</v>
      </c>
      <c r="T26" s="34" t="s">
        <v>23</v>
      </c>
      <c r="U26" s="34" t="s">
        <v>23</v>
      </c>
      <c r="V26" s="124"/>
      <c r="W26" s="124" t="s">
        <v>49</v>
      </c>
      <c r="X26" s="124"/>
      <c r="Y26" s="124" t="s">
        <v>23</v>
      </c>
      <c r="Z26" s="124" t="s">
        <v>49</v>
      </c>
      <c r="AA26" s="34"/>
      <c r="AB26" s="34"/>
      <c r="AC26" s="124" t="s">
        <v>23</v>
      </c>
      <c r="AD26" s="124"/>
      <c r="AE26" s="124" t="s">
        <v>49</v>
      </c>
      <c r="AF26" s="35" t="s">
        <v>23</v>
      </c>
      <c r="AG26" s="126" t="s">
        <v>49</v>
      </c>
      <c r="AH26" s="104" t="n">
        <v>192</v>
      </c>
      <c r="AI26" s="29" t="n">
        <v>144</v>
      </c>
      <c r="AJ26" s="19"/>
    </row>
    <row r="27" customFormat="false" ht="12.75" hidden="false" customHeight="true" outlineLevel="0" collapsed="false">
      <c r="A27" s="122" t="n">
        <v>132624</v>
      </c>
      <c r="B27" s="123" t="s">
        <v>51</v>
      </c>
      <c r="C27" s="32" t="s">
        <v>49</v>
      </c>
      <c r="D27" s="124" t="s">
        <v>23</v>
      </c>
      <c r="E27" s="124"/>
      <c r="F27" s="34"/>
      <c r="G27" s="34" t="s">
        <v>49</v>
      </c>
      <c r="H27" s="124"/>
      <c r="I27" s="124"/>
      <c r="J27" s="124" t="s">
        <v>23</v>
      </c>
      <c r="K27" s="124" t="s">
        <v>49</v>
      </c>
      <c r="L27" s="124"/>
      <c r="M27" s="34" t="s">
        <v>49</v>
      </c>
      <c r="N27" s="34"/>
      <c r="O27" s="124" t="s">
        <v>49</v>
      </c>
      <c r="P27" s="125" t="s">
        <v>23</v>
      </c>
      <c r="Q27" s="124" t="s">
        <v>23</v>
      </c>
      <c r="R27" s="124"/>
      <c r="S27" s="124"/>
      <c r="T27" s="34" t="s">
        <v>49</v>
      </c>
      <c r="U27" s="34" t="s">
        <v>23</v>
      </c>
      <c r="V27" s="124"/>
      <c r="W27" s="124" t="s">
        <v>49</v>
      </c>
      <c r="X27" s="124" t="s">
        <v>23</v>
      </c>
      <c r="Y27" s="124" t="s">
        <v>23</v>
      </c>
      <c r="Z27" s="124"/>
      <c r="AA27" s="34" t="s">
        <v>49</v>
      </c>
      <c r="AB27" s="34"/>
      <c r="AC27" s="124" t="s">
        <v>23</v>
      </c>
      <c r="AD27" s="124"/>
      <c r="AE27" s="124" t="s">
        <v>49</v>
      </c>
      <c r="AF27" s="35"/>
      <c r="AG27" s="126"/>
      <c r="AH27" s="104" t="n">
        <v>192</v>
      </c>
      <c r="AI27" s="29" t="n">
        <v>168</v>
      </c>
      <c r="AJ27" s="19"/>
    </row>
    <row r="28" customFormat="false" ht="12.75" hidden="false" customHeight="true" outlineLevel="0" collapsed="false">
      <c r="A28" s="124" t="n">
        <v>140457</v>
      </c>
      <c r="B28" s="127" t="s">
        <v>52</v>
      </c>
      <c r="C28" s="69" t="s">
        <v>49</v>
      </c>
      <c r="D28" s="124"/>
      <c r="E28" s="124"/>
      <c r="F28" s="34"/>
      <c r="G28" s="34" t="s">
        <v>49</v>
      </c>
      <c r="H28" s="124"/>
      <c r="I28" s="124" t="s">
        <v>23</v>
      </c>
      <c r="J28" s="124"/>
      <c r="K28" s="124" t="s">
        <v>49</v>
      </c>
      <c r="L28" s="125"/>
      <c r="M28" s="34" t="s">
        <v>49</v>
      </c>
      <c r="N28" s="34"/>
      <c r="O28" s="124"/>
      <c r="P28" s="124" t="s">
        <v>49</v>
      </c>
      <c r="Q28" s="124" t="s">
        <v>23</v>
      </c>
      <c r="R28" s="124" t="s">
        <v>21</v>
      </c>
      <c r="S28" s="124" t="s">
        <v>49</v>
      </c>
      <c r="T28" s="34"/>
      <c r="U28" s="34"/>
      <c r="V28" s="124" t="s">
        <v>23</v>
      </c>
      <c r="W28" s="124"/>
      <c r="X28" s="124"/>
      <c r="Y28" s="124" t="s">
        <v>23</v>
      </c>
      <c r="Z28" s="124"/>
      <c r="AA28" s="34" t="s">
        <v>49</v>
      </c>
      <c r="AB28" s="35"/>
      <c r="AC28" s="124" t="s">
        <v>23</v>
      </c>
      <c r="AD28" s="128"/>
      <c r="AE28" s="129" t="s">
        <v>49</v>
      </c>
      <c r="AF28" s="17" t="s">
        <v>49</v>
      </c>
      <c r="AG28" s="130"/>
      <c r="AH28" s="104" t="n">
        <v>192</v>
      </c>
      <c r="AI28" s="29"/>
      <c r="AJ28" s="19"/>
      <c r="AK28" s="105" t="s">
        <v>40</v>
      </c>
    </row>
    <row r="29" customFormat="false" ht="12.75" hidden="false" customHeight="true" outlineLevel="0" collapsed="false">
      <c r="A29" s="124"/>
      <c r="B29" s="127" t="s">
        <v>53</v>
      </c>
      <c r="C29" s="69"/>
      <c r="D29" s="124"/>
      <c r="E29" s="124"/>
      <c r="F29" s="34"/>
      <c r="G29" s="34"/>
      <c r="H29" s="124"/>
      <c r="I29" s="124"/>
      <c r="J29" s="124"/>
      <c r="K29" s="124"/>
      <c r="L29" s="125"/>
      <c r="M29" s="34"/>
      <c r="N29" s="34"/>
      <c r="O29" s="124"/>
      <c r="P29" s="124"/>
      <c r="Q29" s="124"/>
      <c r="R29" s="124"/>
      <c r="S29" s="124" t="s">
        <v>49</v>
      </c>
      <c r="T29" s="34"/>
      <c r="U29" s="34"/>
      <c r="V29" s="124"/>
      <c r="W29" s="124" t="s">
        <v>49</v>
      </c>
      <c r="X29" s="124"/>
      <c r="Y29" s="124" t="s">
        <v>54</v>
      </c>
      <c r="Z29" s="124" t="s">
        <v>49</v>
      </c>
      <c r="AA29" s="34" t="s">
        <v>13</v>
      </c>
      <c r="AB29" s="35" t="s">
        <v>49</v>
      </c>
      <c r="AC29" s="124"/>
      <c r="AD29" s="128"/>
      <c r="AE29" s="129" t="s">
        <v>54</v>
      </c>
      <c r="AF29" s="17"/>
      <c r="AG29" s="130"/>
      <c r="AH29" s="104"/>
      <c r="AI29" s="29"/>
      <c r="AJ29" s="19"/>
      <c r="AK29" s="105"/>
    </row>
    <row r="30" customFormat="false" ht="12.75" hidden="false" customHeight="true" outlineLevel="0" collapsed="false">
      <c r="A30" s="131" t="n">
        <v>141186</v>
      </c>
      <c r="B30" s="132" t="s">
        <v>55</v>
      </c>
      <c r="C30" s="50" t="s">
        <v>54</v>
      </c>
      <c r="D30" s="133"/>
      <c r="E30" s="133" t="s">
        <v>49</v>
      </c>
      <c r="F30" s="52"/>
      <c r="G30" s="52"/>
      <c r="H30" s="133" t="s">
        <v>56</v>
      </c>
      <c r="I30" s="133" t="s">
        <v>56</v>
      </c>
      <c r="J30" s="133" t="s">
        <v>49</v>
      </c>
      <c r="K30" s="133" t="s">
        <v>54</v>
      </c>
      <c r="L30" s="133"/>
      <c r="M30" s="52"/>
      <c r="N30" s="52"/>
      <c r="O30" s="133" t="s">
        <v>56</v>
      </c>
      <c r="P30" s="133" t="s">
        <v>56</v>
      </c>
      <c r="Q30" s="133" t="s">
        <v>49</v>
      </c>
      <c r="R30" s="133"/>
      <c r="S30" s="133" t="s">
        <v>13</v>
      </c>
      <c r="T30" s="52"/>
      <c r="U30" s="52"/>
      <c r="V30" s="133" t="s">
        <v>13</v>
      </c>
      <c r="W30" s="133" t="s">
        <v>13</v>
      </c>
      <c r="X30" s="133" t="s">
        <v>13</v>
      </c>
      <c r="Y30" s="133" t="s">
        <v>13</v>
      </c>
      <c r="Z30" s="133" t="s">
        <v>13</v>
      </c>
      <c r="AA30" s="52"/>
      <c r="AB30" s="52"/>
      <c r="AC30" s="133" t="s">
        <v>13</v>
      </c>
      <c r="AD30" s="133" t="s">
        <v>13</v>
      </c>
      <c r="AE30" s="133" t="s">
        <v>13</v>
      </c>
      <c r="AF30" s="52"/>
      <c r="AG30" s="134"/>
      <c r="AH30" s="104"/>
      <c r="AI30" s="29"/>
      <c r="AJ30" s="19"/>
      <c r="AK30" s="105"/>
    </row>
    <row r="31" customFormat="false" ht="12.75" hidden="false" customHeight="true" outlineLevel="0" collapsed="false">
      <c r="A31" s="135" t="n">
        <v>130460</v>
      </c>
      <c r="B31" s="136" t="s">
        <v>57</v>
      </c>
      <c r="C31" s="76"/>
      <c r="D31" s="137" t="s">
        <v>49</v>
      </c>
      <c r="E31" s="137"/>
      <c r="F31" s="61"/>
      <c r="G31" s="61"/>
      <c r="H31" s="137"/>
      <c r="I31" s="137" t="s">
        <v>49</v>
      </c>
      <c r="J31" s="137"/>
      <c r="K31" s="137" t="s">
        <v>22</v>
      </c>
      <c r="L31" s="137" t="s">
        <v>49</v>
      </c>
      <c r="M31" s="61"/>
      <c r="N31" s="61"/>
      <c r="O31" s="138" t="s">
        <v>58</v>
      </c>
      <c r="P31" s="137"/>
      <c r="Q31" s="137" t="s">
        <v>22</v>
      </c>
      <c r="R31" s="137" t="s">
        <v>58</v>
      </c>
      <c r="S31" s="137"/>
      <c r="T31" s="63"/>
      <c r="U31" s="61" t="s">
        <v>49</v>
      </c>
      <c r="V31" s="137"/>
      <c r="W31" s="137"/>
      <c r="X31" s="137" t="s">
        <v>58</v>
      </c>
      <c r="Y31" s="137"/>
      <c r="Z31" s="137" t="s">
        <v>22</v>
      </c>
      <c r="AA31" s="63" t="s">
        <v>49</v>
      </c>
      <c r="AB31" s="61"/>
      <c r="AC31" s="137" t="s">
        <v>23</v>
      </c>
      <c r="AD31" s="137" t="s">
        <v>49</v>
      </c>
      <c r="AE31" s="137" t="s">
        <v>22</v>
      </c>
      <c r="AF31" s="63"/>
      <c r="AG31" s="139" t="s">
        <v>58</v>
      </c>
      <c r="AH31" s="104" t="n">
        <v>132</v>
      </c>
      <c r="AI31" s="29"/>
      <c r="AJ31" s="19" t="s">
        <v>40</v>
      </c>
    </row>
    <row r="32" customFormat="false" ht="12.75" hidden="false" customHeight="true" outlineLevel="0" collapsed="false">
      <c r="A32" s="140" t="n">
        <v>104883</v>
      </c>
      <c r="B32" s="141" t="s">
        <v>59</v>
      </c>
      <c r="C32" s="76"/>
      <c r="D32" s="137" t="s">
        <v>49</v>
      </c>
      <c r="E32" s="137"/>
      <c r="F32" s="61" t="s">
        <v>23</v>
      </c>
      <c r="G32" s="61"/>
      <c r="H32" s="137" t="s">
        <v>23</v>
      </c>
      <c r="I32" s="137"/>
      <c r="J32" s="137" t="s">
        <v>23</v>
      </c>
      <c r="K32" s="137"/>
      <c r="L32" s="137" t="s">
        <v>49</v>
      </c>
      <c r="M32" s="61"/>
      <c r="N32" s="61" t="s">
        <v>23</v>
      </c>
      <c r="O32" s="142"/>
      <c r="P32" s="142" t="s">
        <v>49</v>
      </c>
      <c r="Q32" s="142"/>
      <c r="R32" s="142" t="s">
        <v>23</v>
      </c>
      <c r="S32" s="142"/>
      <c r="T32" s="34" t="s">
        <v>49</v>
      </c>
      <c r="U32" s="34"/>
      <c r="V32" s="142" t="s">
        <v>49</v>
      </c>
      <c r="W32" s="142"/>
      <c r="X32" s="142" t="s">
        <v>23</v>
      </c>
      <c r="Y32" s="142"/>
      <c r="Z32" s="142" t="s">
        <v>49</v>
      </c>
      <c r="AA32" s="34"/>
      <c r="AB32" s="34" t="s">
        <v>23</v>
      </c>
      <c r="AC32" s="142"/>
      <c r="AD32" s="142" t="s">
        <v>49</v>
      </c>
      <c r="AE32" s="142"/>
      <c r="AF32" s="35" t="s">
        <v>23</v>
      </c>
      <c r="AG32" s="143"/>
      <c r="AH32" s="104" t="n">
        <v>180</v>
      </c>
      <c r="AI32" s="29"/>
      <c r="AJ32" s="19"/>
      <c r="AK32" s="105" t="s">
        <v>40</v>
      </c>
    </row>
    <row r="33" customFormat="false" ht="12.75" hidden="false" customHeight="true" outlineLevel="0" collapsed="false">
      <c r="A33" s="144" t="n">
        <v>141178</v>
      </c>
      <c r="B33" s="141" t="s">
        <v>60</v>
      </c>
      <c r="C33" s="32"/>
      <c r="D33" s="142" t="s">
        <v>49</v>
      </c>
      <c r="E33" s="142"/>
      <c r="F33" s="34" t="s">
        <v>12</v>
      </c>
      <c r="G33" s="34" t="s">
        <v>49</v>
      </c>
      <c r="H33" s="142"/>
      <c r="I33" s="142" t="s">
        <v>49</v>
      </c>
      <c r="J33" s="142"/>
      <c r="K33" s="142" t="s">
        <v>49</v>
      </c>
      <c r="L33" s="142"/>
      <c r="M33" s="34" t="s">
        <v>12</v>
      </c>
      <c r="N33" s="34" t="s">
        <v>23</v>
      </c>
      <c r="O33" s="142" t="s">
        <v>49</v>
      </c>
      <c r="P33" s="142"/>
      <c r="Q33" s="142"/>
      <c r="R33" s="142" t="s">
        <v>61</v>
      </c>
      <c r="S33" s="142" t="s">
        <v>23</v>
      </c>
      <c r="T33" s="34"/>
      <c r="U33" s="34" t="s">
        <v>12</v>
      </c>
      <c r="V33" s="142" t="s">
        <v>49</v>
      </c>
      <c r="W33" s="142"/>
      <c r="X33" s="142" t="s">
        <v>62</v>
      </c>
      <c r="Y33" s="142"/>
      <c r="Z33" s="142"/>
      <c r="AA33" s="34" t="s">
        <v>12</v>
      </c>
      <c r="AB33" s="34" t="s">
        <v>23</v>
      </c>
      <c r="AC33" s="142"/>
      <c r="AD33" s="142" t="s">
        <v>23</v>
      </c>
      <c r="AE33" s="142"/>
      <c r="AF33" s="35" t="s">
        <v>23</v>
      </c>
      <c r="AG33" s="143" t="s">
        <v>49</v>
      </c>
      <c r="AH33" s="104" t="n">
        <v>132</v>
      </c>
      <c r="AI33" s="29"/>
      <c r="AJ33" s="19"/>
    </row>
    <row r="34" customFormat="false" ht="12.75" hidden="false" customHeight="true" outlineLevel="0" collapsed="false">
      <c r="A34" s="144" t="n">
        <v>432628</v>
      </c>
      <c r="B34" s="141" t="s">
        <v>63</v>
      </c>
      <c r="C34" s="13" t="s">
        <v>49</v>
      </c>
      <c r="D34" s="142"/>
      <c r="E34" s="142"/>
      <c r="F34" s="34" t="s">
        <v>49</v>
      </c>
      <c r="G34" s="34"/>
      <c r="H34" s="142"/>
      <c r="I34" s="142" t="s">
        <v>49</v>
      </c>
      <c r="J34" s="142"/>
      <c r="K34" s="142"/>
      <c r="L34" s="142" t="s">
        <v>49</v>
      </c>
      <c r="M34" s="34"/>
      <c r="N34" s="34"/>
      <c r="O34" s="142" t="s">
        <v>49</v>
      </c>
      <c r="P34" s="142"/>
      <c r="Q34" s="142"/>
      <c r="R34" s="142" t="s">
        <v>49</v>
      </c>
      <c r="S34" s="142"/>
      <c r="T34" s="34"/>
      <c r="U34" s="34" t="s">
        <v>49</v>
      </c>
      <c r="V34" s="142"/>
      <c r="W34" s="142"/>
      <c r="X34" s="142" t="s">
        <v>49</v>
      </c>
      <c r="Y34" s="145"/>
      <c r="Z34" s="145"/>
      <c r="AA34" s="15" t="s">
        <v>49</v>
      </c>
      <c r="AB34" s="15"/>
      <c r="AC34" s="145"/>
      <c r="AD34" s="145" t="s">
        <v>49</v>
      </c>
      <c r="AE34" s="145"/>
      <c r="AF34" s="35"/>
      <c r="AG34" s="143" t="s">
        <v>49</v>
      </c>
      <c r="AH34" s="104" t="n">
        <v>132</v>
      </c>
      <c r="AI34" s="29"/>
      <c r="AJ34" s="19"/>
    </row>
    <row r="35" customFormat="false" ht="12.75" hidden="false" customHeight="true" outlineLevel="0" collapsed="false">
      <c r="A35" s="146" t="n">
        <v>427640</v>
      </c>
      <c r="B35" s="147" t="s">
        <v>64</v>
      </c>
      <c r="C35" s="148" t="s">
        <v>49</v>
      </c>
      <c r="D35" s="145"/>
      <c r="E35" s="145" t="s">
        <v>49</v>
      </c>
      <c r="F35" s="15" t="s">
        <v>27</v>
      </c>
      <c r="G35" s="15" t="s">
        <v>18</v>
      </c>
      <c r="H35" s="145" t="s">
        <v>49</v>
      </c>
      <c r="I35" s="145"/>
      <c r="J35" s="145" t="s">
        <v>49</v>
      </c>
      <c r="K35" s="145"/>
      <c r="L35" s="145"/>
      <c r="M35" s="15" t="s">
        <v>49</v>
      </c>
      <c r="N35" s="15"/>
      <c r="O35" s="145"/>
      <c r="P35" s="145"/>
      <c r="Q35" s="145"/>
      <c r="R35" s="145"/>
      <c r="S35" s="145"/>
      <c r="T35" s="15" t="s">
        <v>49</v>
      </c>
      <c r="U35" s="15"/>
      <c r="V35" s="145"/>
      <c r="W35" s="145"/>
      <c r="X35" s="145" t="s">
        <v>54</v>
      </c>
      <c r="Y35" s="145"/>
      <c r="Z35" s="145" t="s">
        <v>49</v>
      </c>
      <c r="AA35" s="17"/>
      <c r="AB35" s="15" t="s">
        <v>49</v>
      </c>
      <c r="AC35" s="145"/>
      <c r="AD35" s="145" t="s">
        <v>54</v>
      </c>
      <c r="AE35" s="145"/>
      <c r="AF35" s="17"/>
      <c r="AG35" s="149"/>
      <c r="AH35" s="104"/>
      <c r="AI35" s="29"/>
      <c r="AJ35" s="19"/>
    </row>
    <row r="36" customFormat="false" ht="12.75" hidden="false" customHeight="true" outlineLevel="0" collapsed="false">
      <c r="A36" s="150" t="n">
        <v>141127</v>
      </c>
      <c r="B36" s="151" t="s">
        <v>65</v>
      </c>
      <c r="C36" s="152"/>
      <c r="D36" s="153" t="s">
        <v>49</v>
      </c>
      <c r="E36" s="153"/>
      <c r="F36" s="52" t="s">
        <v>23</v>
      </c>
      <c r="G36" s="52"/>
      <c r="H36" s="153" t="s">
        <v>49</v>
      </c>
      <c r="I36" s="153"/>
      <c r="J36" s="153" t="s">
        <v>23</v>
      </c>
      <c r="K36" s="153"/>
      <c r="L36" s="153" t="s">
        <v>49</v>
      </c>
      <c r="M36" s="52"/>
      <c r="N36" s="52" t="s">
        <v>23</v>
      </c>
      <c r="O36" s="153"/>
      <c r="P36" s="153" t="s">
        <v>49</v>
      </c>
      <c r="Q36" s="153"/>
      <c r="R36" s="153" t="s">
        <v>23</v>
      </c>
      <c r="S36" s="153"/>
      <c r="T36" s="52" t="s">
        <v>49</v>
      </c>
      <c r="U36" s="52"/>
      <c r="V36" s="153" t="s">
        <v>23</v>
      </c>
      <c r="W36" s="153"/>
      <c r="X36" s="153" t="s">
        <v>49</v>
      </c>
      <c r="Y36" s="153"/>
      <c r="Z36" s="153" t="s">
        <v>66</v>
      </c>
      <c r="AA36" s="53"/>
      <c r="AB36" s="52" t="s">
        <v>49</v>
      </c>
      <c r="AC36" s="153"/>
      <c r="AD36" s="153" t="s">
        <v>67</v>
      </c>
      <c r="AE36" s="153"/>
      <c r="AF36" s="17" t="s">
        <v>49</v>
      </c>
      <c r="AG36" s="149"/>
      <c r="AH36" s="104" t="n">
        <v>180</v>
      </c>
      <c r="AI36" s="29"/>
      <c r="AJ36" s="19"/>
    </row>
    <row r="37" customFormat="false" ht="12.75" hidden="false" customHeight="true" outlineLevel="0" collapsed="false">
      <c r="A37" s="154"/>
      <c r="B37" s="155" t="s">
        <v>68</v>
      </c>
      <c r="C37" s="156" t="n">
        <f aca="false">COUNTIF(C4:C20,"N")+COUNTIF(C25:C36,"N")+COUNTIF(C38:C44,"N")+COUNTIF(C4:C20,"TN")+COUNTIF(C25:C36,"TN")+COUNTIF(C38:C44,"TN")+COUNTIF(C4:C20,"MN")+COUNTIF(C25:C36,"MN")+COUNTIF(C38:C44,"MN")</f>
        <v>6</v>
      </c>
      <c r="D37" s="157" t="n">
        <f aca="false">COUNTIF(D4:D20,"N")+COUNTIF(D25:D36,"N")+COUNTIF(D38:D44,"N")+COUNTIF(D4:D20,"TN")+COUNTIF(D25:D36,"TN")+COUNTIF(D38:D44,"TN")+COUNTIF(D4:D20,"MN")+COUNTIF(D25:D36,"MN")+COUNTIF(D38:D44,"MN")</f>
        <v>5</v>
      </c>
      <c r="E37" s="157" t="n">
        <f aca="false">COUNTIF(E4:E20,"N")+COUNTIF(E25:E36,"N")+COUNTIF(E38:E44,"N")+COUNTIF(E4:E20,"TN")+COUNTIF(E25:E36,"TN")+COUNTIF(E38:E44,"TN")+COUNTIF(E4:E20,"MN")+COUNTIF(E25:E36,"MN")+COUNTIF(E38:E44,"MN")</f>
        <v>5</v>
      </c>
      <c r="F37" s="157" t="n">
        <f aca="false">COUNTIF(F4:F20,"N")+COUNTIF(F25:F36,"N")+COUNTIF(F38:F44,"N")+COUNTIF(F4:F20,"TN")+COUNTIF(F25:F36,"TN")+COUNTIF(F38:F44,"TN")+COUNTIF(F4:F20,"MN")+COUNTIF(F25:F36,"MN")+COUNTIF(F38:F44,"MN")</f>
        <v>5</v>
      </c>
      <c r="G37" s="157" t="n">
        <f aca="false">COUNTIF(G4:G20,"N")+COUNTIF(G25:G36,"N")+COUNTIF(G38:G44,"N")+COUNTIF(G4:G20,"TN")+COUNTIF(G25:G36,"TN")+COUNTIF(G38:G44,"TN")+COUNTIF(G4:G20,"MN")+COUNTIF(G25:G36,"MN")+COUNTIF(G38:G44,"MN")</f>
        <v>5</v>
      </c>
      <c r="H37" s="157" t="n">
        <f aca="false">COUNTIF(H4:H20,"N")+COUNTIF(H25:H36,"N")+COUNTIF(H38:H44,"N")+COUNTIF(H4:H20,"TN")+COUNTIF(H25:H36,"TN")+COUNTIF(H38:H44,"TN")+COUNTIF(H4:H20,"MN")+COUNTIF(H25:H36,"MN")+COUNTIF(H38:H44,"MN")</f>
        <v>5</v>
      </c>
      <c r="I37" s="157" t="n">
        <f aca="false">COUNTIF(I4:I20,"N")+COUNTIF(I25:I36,"N")+COUNTIF(I38:I44,"N")+COUNTIF(I4:I20,"TN")+COUNTIF(I25:I36,"TN")+COUNTIF(I38:I44,"TN")+COUNTIF(I4:I20,"MN")+COUNTIF(I25:I36,"MN")+COUNTIF(I38:I44,"MN")</f>
        <v>5</v>
      </c>
      <c r="J37" s="157" t="n">
        <f aca="false">COUNTIF(J4:J20,"N")+COUNTIF(J25:J36,"N")+COUNTIF(J38:J44,"N")+COUNTIF(J4:J20,"TN")+COUNTIF(J25:J36,"TN")+COUNTIF(J38:J44,"TN")+COUNTIF(J4:J20,"MN")+COUNTIF(J25:J36,"MN")+COUNTIF(J38:J44,"MN")</f>
        <v>5</v>
      </c>
      <c r="K37" s="157" t="n">
        <f aca="false">COUNTIF(K4:K20,"N")+COUNTIF(K25:K36,"N")+COUNTIF(K38:K44,"N")+COUNTIF(K4:K20,"TN")+COUNTIF(K25:K36,"TN")+COUNTIF(K38:K44,"TN")+COUNTIF(K4:K20,"MN")+COUNTIF(K25:K36,"MN")+COUNTIF(K38:K44,"MN")</f>
        <v>5</v>
      </c>
      <c r="L37" s="157" t="n">
        <f aca="false">COUNTIF(L4:L20,"N")+COUNTIF(L25:L36,"N")+COUNTIF(L38:L44,"N")+COUNTIF(L4:L20,"TN")+COUNTIF(L25:L36,"TN")+COUNTIF(L38:L44,"TN")+COUNTIF(L4:L20,"MN")+COUNTIF(L25:L36,"MN")+COUNTIF(L38:L44,"MN")</f>
        <v>5</v>
      </c>
      <c r="M37" s="157" t="n">
        <f aca="false">COUNTIF(M4:M20,"N")+COUNTIF(M25:M36,"N")+COUNTIF(M38:M44,"N")+COUNTIF(M4:M20,"TN")+COUNTIF(M25:M36,"TN")+COUNTIF(M38:M44,"TN")+COUNTIF(M4:M20,"MN")+COUNTIF(M25:M36,"MN")+COUNTIF(M38:M44,"MN")</f>
        <v>5</v>
      </c>
      <c r="N37" s="157" t="n">
        <f aca="false">COUNTIF(N4:N20,"N")+COUNTIF(N25:N36,"N")+COUNTIF(N38:N44,"N")+COUNTIF(N4:N20,"TN")+COUNTIF(N25:N36,"TN")+COUNTIF(N38:N44,"TN")+COUNTIF(N4:N20,"MN")+COUNTIF(N25:N36,"MN")+COUNTIF(N38:N44,"MN")</f>
        <v>4</v>
      </c>
      <c r="O37" s="157" t="n">
        <f aca="false">COUNTIF(O4:O20,"N")+COUNTIF(O25:O36,"N")+COUNTIF(O38:O44,"N")+COUNTIF(O4:O20,"TN")+COUNTIF(O25:O36,"TN")+COUNTIF(O38:O44,"TN")+COUNTIF(O4:O20,"MN")+COUNTIF(O25:O36,"MN")+COUNTIF(O38:O44,"MN")</f>
        <v>5</v>
      </c>
      <c r="P37" s="157" t="n">
        <f aca="false">COUNTIF(P4:P20,"N")+COUNTIF(P25:P36,"N")+COUNTIF(P38:P44,"N")+COUNTIF(P4:P20,"TN")+COUNTIF(P25:P36,"TN")+COUNTIF(P38:P44,"TN")+COUNTIF(P4:P20,"MN")+COUNTIF(P25:P36,"MN")+COUNTIF(P38:P44,"MN")</f>
        <v>5</v>
      </c>
      <c r="Q37" s="157" t="n">
        <f aca="false">COUNTIF(Q4:Q20,"N")+COUNTIF(Q25:Q36,"N")+COUNTIF(Q38:Q44,"N")+COUNTIF(Q4:Q20,"TN")+COUNTIF(Q25:Q36,"TN")+COUNTIF(Q38:Q44,"TN")+COUNTIF(Q4:Q20,"MN")+COUNTIF(Q25:Q36,"MN")+COUNTIF(Q38:Q44,"MN")</f>
        <v>5</v>
      </c>
      <c r="R37" s="157" t="n">
        <f aca="false">COUNTIF(R4:R20,"N")+COUNTIF(R25:R36,"N")+COUNTIF(R38:R44,"N")+COUNTIF(R4:R20,"TN")+COUNTIF(R25:R36,"TN")+COUNTIF(R38:R44,"TN")+COUNTIF(R4:R20,"MN")+COUNTIF(R25:R36,"MN")+COUNTIF(R38:R44,"MN")</f>
        <v>4</v>
      </c>
      <c r="S37" s="157" t="n">
        <f aca="false">COUNTIF(S4:S20,"N")+COUNTIF(S25:S36,"N")+COUNTIF(S38:S44,"N")+COUNTIF(S4:S20,"TN")+COUNTIF(S25:S36,"TN")+COUNTIF(S38:S44,"TN")+COUNTIF(S4:S20,"MN")+COUNTIF(S25:S36,"MN")+COUNTIF(S38:S44,"MN")</f>
        <v>5</v>
      </c>
      <c r="T37" s="157" t="n">
        <f aca="false">COUNTIF(T4:T20,"N")+COUNTIF(T25:T36,"N")+COUNTIF(T38:T44,"N")+COUNTIF(T4:T20,"TN")+COUNTIF(T25:T36,"TN")+COUNTIF(T38:T44,"TN")+COUNTIF(T4:T20,"MN")+COUNTIF(T25:T36,"MN")+COUNTIF(T38:T44,"MN")</f>
        <v>5</v>
      </c>
      <c r="U37" s="157" t="n">
        <f aca="false">COUNTIF(U4:U20,"N")+COUNTIF(U25:U36,"N")+COUNTIF(U38:U44,"N")+COUNTIF(U4:U20,"TN")+COUNTIF(U25:U36,"TN")+COUNTIF(U38:U44,"TN")+COUNTIF(U4:U20,"MN")+COUNTIF(U25:U36,"MN")+COUNTIF(U38:U44,"MN")</f>
        <v>5</v>
      </c>
      <c r="V37" s="157" t="n">
        <f aca="false">COUNTIF(V4:V20,"N")+COUNTIF(V25:V36,"N")+COUNTIF(V38:V44,"N")+COUNTIF(V4:V20,"TN")+COUNTIF(V25:V36,"TN")+COUNTIF(V38:V44,"TN")+COUNTIF(V4:V20,"MN")+COUNTIF(V25:V36,"MN")+COUNTIF(V38:V44,"MN")</f>
        <v>5</v>
      </c>
      <c r="W37" s="157" t="n">
        <f aca="false">COUNTIF(W4:W20,"N")+COUNTIF(W25:W36,"N")+COUNTIF(W38:W44,"N")+COUNTIF(W4:W20,"TN")+COUNTIF(W25:W36,"TN")+COUNTIF(W38:W44,"TN")+COUNTIF(W4:W20,"MN")+COUNTIF(W25:W36,"MN")+COUNTIF(W38:W44,"MN")</f>
        <v>5</v>
      </c>
      <c r="X37" s="157" t="n">
        <f aca="false">COUNTIF(X4:X20,"N")+COUNTIF(X25:X36,"N")+COUNTIF(X38:X44,"N")+COUNTIF(X4:X20,"TN")+COUNTIF(X25:X36,"TN")+COUNTIF(X38:X44,"TN")+COUNTIF(X4:X20,"MN")+COUNTIF(X25:X36,"MN")+COUNTIF(X38:X44,"MN")</f>
        <v>5</v>
      </c>
      <c r="Y37" s="157" t="n">
        <f aca="false">COUNTIF(Y4:Y20,"N")+COUNTIF(Y25:Y36,"N")+COUNTIF(Y38:Y44,"N")+COUNTIF(Y4:Y20,"TN")+COUNTIF(Y25:Y36,"TN")+COUNTIF(Y38:Y44,"TN")+COUNTIF(Y4:Y20,"MN")+COUNTIF(Y25:Y36,"MN")+COUNTIF(Y38:Y44,"MN")</f>
        <v>5</v>
      </c>
      <c r="Z37" s="157" t="n">
        <f aca="false">COUNTIF(Z4:Z20,"N")+COUNTIF(Z25:Z36,"N")+COUNTIF(Z38:Z44,"N")+COUNTIF(Z4:Z20,"TN")+COUNTIF(Z25:Z36,"TN")+COUNTIF(Z38:Z44,"TN")+COUNTIF(Z4:Z20,"MN")+COUNTIF(Z25:Z36,"MN")+COUNTIF(Z38:Z44,"MN")</f>
        <v>5</v>
      </c>
      <c r="AA37" s="157" t="n">
        <f aca="false">COUNTIF(AA4:AA20,"N")+COUNTIF(AA25:AA36,"N")+COUNTIF(AA38:AA44,"N")+COUNTIF(AA4:AA20,"TN")+COUNTIF(AA25:AA36,"TN")+COUNTIF(AA38:AA44,"TN")+COUNTIF(AA4:AA20,"MN")+COUNTIF(AA25:AA36,"MN")+COUNTIF(AA38:AA44,"MN")</f>
        <v>5</v>
      </c>
      <c r="AB37" s="157" t="n">
        <f aca="false">COUNTIF(AB4:AB20,"N")+COUNTIF(AB25:AB36,"N")+COUNTIF(AB38:AB44,"N")+COUNTIF(AB4:AB20,"TN")+COUNTIF(AB25:AB36,"TN")+COUNTIF(AB38:AB44,"TN")+COUNTIF(AB4:AB20,"MN")+COUNTIF(AB25:AB36,"MN")+COUNTIF(AB38:AB44,"MN")</f>
        <v>5</v>
      </c>
      <c r="AC37" s="157" t="n">
        <f aca="false">COUNTIF(AC4:AC20,"N")+COUNTIF(AC25:AC36,"N")+COUNTIF(AC38:AC44,"N")+COUNTIF(AC4:AC20,"TN")+COUNTIF(AC25:AC36,"TN")+COUNTIF(AC38:AC44,"TN")+COUNTIF(AC4:AC20,"MN")+COUNTIF(AC25:AC36,"MN")+COUNTIF(AC38:AC44,"MN")</f>
        <v>5</v>
      </c>
      <c r="AD37" s="157" t="n">
        <f aca="false">COUNTIF(AD4:AD20,"N")+COUNTIF(AD25:AD36,"N")+COUNTIF(AD38:AD44,"N")+COUNTIF(AD4:AD20,"TN")+COUNTIF(AD25:AD36,"TN")+COUNTIF(AD38:AD44,"TN")+COUNTIF(AD4:AD20,"MN")+COUNTIF(AD25:AD36,"MN")+COUNTIF(AD38:AD44,"MN")</f>
        <v>5</v>
      </c>
      <c r="AE37" s="157" t="n">
        <f aca="false">COUNTIF(AE4:AE20,"N")+COUNTIF(AE25:AE36,"N")+COUNTIF(AE38:AE44,"N")+COUNTIF(AE4:AE20,"TN")+COUNTIF(AE25:AE36,"TN")+COUNTIF(AE38:AE44,"TN")+COUNTIF(AE4:AE20,"MN")+COUNTIF(AE25:AE36,"MN")+COUNTIF(AE38:AE44,"MN")</f>
        <v>5</v>
      </c>
      <c r="AF37" s="158" t="n">
        <f aca="false">COUNTIF(AF4:AF20,"N")+COUNTIF(AF25:AF36,"N")+COUNTIF(AF38:AF44,"N")+COUNTIF(AF4:AF20,"TN")+COUNTIF(AF25:AF36,"TN")+COUNTIF(AF38:AF44,"TN")+COUNTIF(AF4:AF20,"MN")+COUNTIF(AF25:AF36,"MN")+COUNTIF(AF38:AF44,"MN")</f>
        <v>5</v>
      </c>
      <c r="AG37" s="159" t="n">
        <f aca="false">COUNTIF(AG4:AG20,"N")+COUNTIF(AG25:AG36,"N")+COUNTIF(AG38:AG44,"N")+COUNTIF(AG4:AG20,"TN")+COUNTIF(AG25:AG36,"TN")+COUNTIF(AG38:AG44,"TN")+COUNTIF(AG4:AG20,"MN")+COUNTIF(AG25:AG36,"MN")+COUNTIF(AG38:AG44,"MN")</f>
        <v>5</v>
      </c>
      <c r="AH37" s="104" t="n">
        <f aca="false">SUM(C37:AG37)</f>
        <v>154</v>
      </c>
      <c r="AI37" s="160"/>
      <c r="AJ37" s="161" t="s">
        <v>40</v>
      </c>
      <c r="AK37" s="105" t="s">
        <v>40</v>
      </c>
    </row>
    <row r="38" customFormat="false" ht="12.75" hidden="false" customHeight="true" outlineLevel="0" collapsed="false">
      <c r="A38" s="162"/>
      <c r="B38" s="163" t="s">
        <v>69</v>
      </c>
      <c r="C38" s="164"/>
      <c r="D38" s="165"/>
      <c r="E38" s="165"/>
      <c r="F38" s="166"/>
      <c r="G38" s="166" t="s">
        <v>22</v>
      </c>
      <c r="H38" s="165"/>
      <c r="I38" s="165"/>
      <c r="J38" s="165" t="s">
        <v>22</v>
      </c>
      <c r="K38" s="165"/>
      <c r="L38" s="165"/>
      <c r="M38" s="166" t="s">
        <v>16</v>
      </c>
      <c r="N38" s="166"/>
      <c r="O38" s="165"/>
      <c r="P38" s="165"/>
      <c r="Q38" s="165" t="s">
        <v>22</v>
      </c>
      <c r="R38" s="165"/>
      <c r="S38" s="165"/>
      <c r="T38" s="166" t="s">
        <v>22</v>
      </c>
      <c r="U38" s="166"/>
      <c r="V38" s="165"/>
      <c r="W38" s="165"/>
      <c r="X38" s="165" t="s">
        <v>22</v>
      </c>
      <c r="Y38" s="165"/>
      <c r="Z38" s="165"/>
      <c r="AA38" s="166" t="s">
        <v>16</v>
      </c>
      <c r="AB38" s="166"/>
      <c r="AC38" s="165" t="s">
        <v>22</v>
      </c>
      <c r="AD38" s="165"/>
      <c r="AE38" s="165"/>
      <c r="AF38" s="167"/>
      <c r="AG38" s="168"/>
      <c r="AH38" s="104"/>
    </row>
    <row r="39" customFormat="false" ht="12.75" hidden="false" customHeight="true" outlineLevel="0" collapsed="false">
      <c r="A39" s="169"/>
      <c r="B39" s="170" t="s">
        <v>70</v>
      </c>
      <c r="C39" s="171"/>
      <c r="D39" s="172"/>
      <c r="E39" s="172"/>
      <c r="F39" s="173"/>
      <c r="G39" s="173"/>
      <c r="H39" s="172"/>
      <c r="I39" s="172"/>
      <c r="J39" s="172"/>
      <c r="K39" s="172"/>
      <c r="L39" s="172"/>
      <c r="M39" s="173"/>
      <c r="N39" s="173" t="s">
        <v>12</v>
      </c>
      <c r="O39" s="172"/>
      <c r="P39" s="172"/>
      <c r="Q39" s="172"/>
      <c r="R39" s="172"/>
      <c r="S39" s="172"/>
      <c r="T39" s="173"/>
      <c r="U39" s="173"/>
      <c r="V39" s="172"/>
      <c r="W39" s="172"/>
      <c r="X39" s="172"/>
      <c r="Y39" s="172"/>
      <c r="Z39" s="172"/>
      <c r="AA39" s="173"/>
      <c r="AB39" s="173"/>
      <c r="AC39" s="172"/>
      <c r="AD39" s="172"/>
      <c r="AE39" s="172"/>
      <c r="AF39" s="174"/>
      <c r="AG39" s="175"/>
      <c r="AH39" s="104"/>
    </row>
    <row r="40" customFormat="false" ht="12.75" hidden="false" customHeight="true" outlineLevel="0" collapsed="false">
      <c r="A40" s="169"/>
      <c r="B40" s="170" t="s">
        <v>71</v>
      </c>
      <c r="C40" s="171"/>
      <c r="D40" s="172"/>
      <c r="E40" s="172"/>
      <c r="F40" s="173"/>
      <c r="G40" s="173"/>
      <c r="H40" s="172"/>
      <c r="I40" s="172"/>
      <c r="J40" s="172"/>
      <c r="K40" s="172"/>
      <c r="L40" s="172"/>
      <c r="M40" s="173"/>
      <c r="N40" s="173"/>
      <c r="O40" s="172"/>
      <c r="P40" s="172"/>
      <c r="Q40" s="172"/>
      <c r="R40" s="172"/>
      <c r="S40" s="172"/>
      <c r="T40" s="173"/>
      <c r="U40" s="173" t="s">
        <v>22</v>
      </c>
      <c r="V40" s="172"/>
      <c r="W40" s="172"/>
      <c r="X40" s="172"/>
      <c r="Y40" s="172"/>
      <c r="Z40" s="172"/>
      <c r="AA40" s="173"/>
      <c r="AB40" s="173" t="s">
        <v>22</v>
      </c>
      <c r="AC40" s="172"/>
      <c r="AD40" s="172"/>
      <c r="AE40" s="172"/>
      <c r="AF40" s="174"/>
      <c r="AG40" s="175"/>
      <c r="AH40" s="104"/>
      <c r="AK40" s="105" t="s">
        <v>40</v>
      </c>
    </row>
    <row r="41" customFormat="false" ht="12.75" hidden="false" customHeight="true" outlineLevel="0" collapsed="false">
      <c r="A41" s="169"/>
      <c r="B41" s="170" t="s">
        <v>72</v>
      </c>
      <c r="C41" s="171"/>
      <c r="D41" s="172"/>
      <c r="E41" s="172"/>
      <c r="F41" s="173" t="s">
        <v>12</v>
      </c>
      <c r="G41" s="173"/>
      <c r="H41" s="172"/>
      <c r="I41" s="172"/>
      <c r="J41" s="172"/>
      <c r="K41" s="172"/>
      <c r="L41" s="172"/>
      <c r="M41" s="173" t="s">
        <v>22</v>
      </c>
      <c r="N41" s="173" t="s">
        <v>22</v>
      </c>
      <c r="O41" s="172"/>
      <c r="P41" s="172"/>
      <c r="Q41" s="172" t="s">
        <v>22</v>
      </c>
      <c r="R41" s="172"/>
      <c r="S41" s="172"/>
      <c r="T41" s="173"/>
      <c r="U41" s="173"/>
      <c r="V41" s="172"/>
      <c r="W41" s="172" t="s">
        <v>22</v>
      </c>
      <c r="X41" s="172"/>
      <c r="Y41" s="172"/>
      <c r="Z41" s="172"/>
      <c r="AA41" s="173" t="s">
        <v>22</v>
      </c>
      <c r="AB41" s="173" t="s">
        <v>12</v>
      </c>
      <c r="AC41" s="172"/>
      <c r="AD41" s="172"/>
      <c r="AE41" s="172"/>
      <c r="AF41" s="174"/>
      <c r="AG41" s="175"/>
      <c r="AH41" s="104"/>
    </row>
    <row r="42" customFormat="false" ht="12.75" hidden="false" customHeight="true" outlineLevel="0" collapsed="false">
      <c r="A42" s="176"/>
      <c r="B42" s="170" t="s">
        <v>73</v>
      </c>
      <c r="C42" s="171"/>
      <c r="D42" s="172"/>
      <c r="E42" s="172"/>
      <c r="F42" s="173"/>
      <c r="G42" s="173"/>
      <c r="H42" s="172"/>
      <c r="I42" s="172"/>
      <c r="J42" s="172"/>
      <c r="K42" s="172"/>
      <c r="L42" s="172"/>
      <c r="M42" s="173"/>
      <c r="N42" s="173"/>
      <c r="O42" s="172"/>
      <c r="P42" s="172" t="s">
        <v>22</v>
      </c>
      <c r="Q42" s="172"/>
      <c r="R42" s="172"/>
      <c r="S42" s="172" t="s">
        <v>22</v>
      </c>
      <c r="T42" s="173"/>
      <c r="U42" s="173"/>
      <c r="V42" s="172" t="s">
        <v>22</v>
      </c>
      <c r="W42" s="172"/>
      <c r="X42" s="172"/>
      <c r="Y42" s="172"/>
      <c r="Z42" s="172"/>
      <c r="AA42" s="173"/>
      <c r="AB42" s="173"/>
      <c r="AC42" s="172"/>
      <c r="AD42" s="172"/>
      <c r="AE42" s="172" t="s">
        <v>22</v>
      </c>
      <c r="AF42" s="174"/>
      <c r="AG42" s="175"/>
      <c r="AH42" s="104"/>
    </row>
    <row r="43" customFormat="false" ht="12.75" hidden="false" customHeight="true" outlineLevel="0" collapsed="false">
      <c r="A43" s="176"/>
      <c r="B43" s="170" t="s">
        <v>74</v>
      </c>
      <c r="C43" s="171"/>
      <c r="D43" s="172" t="s">
        <v>22</v>
      </c>
      <c r="E43" s="172"/>
      <c r="F43" s="173"/>
      <c r="G43" s="173"/>
      <c r="H43" s="172"/>
      <c r="I43" s="172"/>
      <c r="J43" s="172"/>
      <c r="K43" s="172"/>
      <c r="L43" s="172"/>
      <c r="M43" s="173"/>
      <c r="N43" s="173"/>
      <c r="O43" s="172"/>
      <c r="P43" s="172"/>
      <c r="Q43" s="172"/>
      <c r="R43" s="172"/>
      <c r="S43" s="172"/>
      <c r="T43" s="173"/>
      <c r="U43" s="173" t="s">
        <v>22</v>
      </c>
      <c r="V43" s="172"/>
      <c r="W43" s="172" t="s">
        <v>22</v>
      </c>
      <c r="X43" s="172"/>
      <c r="Y43" s="172"/>
      <c r="Z43" s="172"/>
      <c r="AA43" s="173"/>
      <c r="AB43" s="173"/>
      <c r="AC43" s="172"/>
      <c r="AD43" s="172"/>
      <c r="AE43" s="172"/>
      <c r="AF43" s="174"/>
      <c r="AG43" s="175"/>
      <c r="AH43" s="104"/>
    </row>
    <row r="44" customFormat="false" ht="12.75" hidden="false" customHeight="true" outlineLevel="0" collapsed="false">
      <c r="A44" s="177"/>
      <c r="B44" s="178" t="s">
        <v>75</v>
      </c>
      <c r="C44" s="179"/>
      <c r="D44" s="180"/>
      <c r="E44" s="180"/>
      <c r="F44" s="181"/>
      <c r="G44" s="181"/>
      <c r="H44" s="180"/>
      <c r="I44" s="180"/>
      <c r="J44" s="180"/>
      <c r="K44" s="180"/>
      <c r="L44" s="180"/>
      <c r="M44" s="181"/>
      <c r="N44" s="181"/>
      <c r="O44" s="180"/>
      <c r="P44" s="180"/>
      <c r="Q44" s="180"/>
      <c r="R44" s="180"/>
      <c r="S44" s="180"/>
      <c r="T44" s="181"/>
      <c r="U44" s="181"/>
      <c r="V44" s="180"/>
      <c r="W44" s="180" t="s">
        <v>22</v>
      </c>
      <c r="X44" s="180"/>
      <c r="Y44" s="180"/>
      <c r="Z44" s="180"/>
      <c r="AA44" s="181"/>
      <c r="AB44" s="181"/>
      <c r="AC44" s="180" t="s">
        <v>22</v>
      </c>
      <c r="AD44" s="180" t="s">
        <v>22</v>
      </c>
      <c r="AE44" s="180"/>
      <c r="AF44" s="182"/>
      <c r="AG44" s="183"/>
      <c r="AH44" s="104"/>
    </row>
    <row r="45" customFormat="false" ht="12.75" hidden="false" customHeight="true" outlineLevel="0" collapsed="false">
      <c r="A45" s="184" t="s">
        <v>76</v>
      </c>
      <c r="B45" s="184"/>
      <c r="AH45" s="104" t="n">
        <f aca="false">SUM(C45:AG45)</f>
        <v>0</v>
      </c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5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</sheetData>
  <mergeCells count="4">
    <mergeCell ref="A1:B1"/>
    <mergeCell ref="C1:AE1"/>
    <mergeCell ref="A2:B3"/>
    <mergeCell ref="A23:B24"/>
  </mergeCells>
  <conditionalFormatting sqref="C21:AG22">
    <cfRule type="cellIs" priority="2" operator="lessThan" aboveAverage="0" equalAverage="0" bottom="0" percent="0" rank="0" text="" dxfId="0">
      <formula>5</formula>
    </cfRule>
  </conditionalFormatting>
  <conditionalFormatting sqref="C37:AG37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2024-10-03T11:52:59Z</dcterms:created>
  <dc:creator/>
  <dc:description/>
  <dc:language>pt-BR</dc:language>
  <cp:lastModifiedBy/>
  <dcterms:modified xsi:type="dcterms:W3CDTF">2024-10-03T11:53:45Z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