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LLAN\ESCALAS PUBLICAÇÃO\2023\04 ABRIL\"/>
    </mc:Choice>
  </mc:AlternateContent>
  <bookViews>
    <workbookView xWindow="0" yWindow="0" windowWidth="11925" windowHeight="8835" activeTab="5"/>
  </bookViews>
  <sheets>
    <sheet name="TARM 192" sheetId="1" r:id="rId1"/>
    <sheet name="ENFERMEIROS" sheetId="7" r:id="rId2"/>
    <sheet name="TEC ENFERMAGEM" sheetId="8" r:id="rId3"/>
    <sheet name="CONDUTOR" sheetId="9" r:id="rId4"/>
    <sheet name="ADM" sheetId="10" r:id="rId5"/>
    <sheet name="CICL" sheetId="11" r:id="rId6"/>
    <sheet name="Fórmulas cópia de segurança" sheetId="6" state="hidden" r:id="rId7"/>
  </sheets>
  <calcPr calcId="152511"/>
</workbook>
</file>

<file path=xl/calcChain.xml><?xml version="1.0" encoding="utf-8"?>
<calcChain xmlns="http://schemas.openxmlformats.org/spreadsheetml/2006/main">
  <c r="AG36" i="6" l="1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AH36" i="6" s="1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AH18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7" i="6" s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AG36" i="1" s="1"/>
  <c r="D36" i="1"/>
  <c r="C36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G18" i="1" s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G17" i="1" s="1"/>
</calcChain>
</file>

<file path=xl/sharedStrings.xml><?xml version="1.0" encoding="utf-8"?>
<sst xmlns="http://schemas.openxmlformats.org/spreadsheetml/2006/main" count="4000" uniqueCount="417">
  <si>
    <t>SAMU</t>
  </si>
  <si>
    <t>ABRIL 2023 - (108h carga horária)</t>
  </si>
  <si>
    <t>COLABORADOR</t>
  </si>
  <si>
    <t>CH</t>
  </si>
  <si>
    <t>sab</t>
  </si>
  <si>
    <t>dom</t>
  </si>
  <si>
    <t>seg</t>
  </si>
  <si>
    <t>ter</t>
  </si>
  <si>
    <t>qua</t>
  </si>
  <si>
    <t>qui</t>
  </si>
  <si>
    <t>sex</t>
  </si>
  <si>
    <t>ELCIO RUBLO (RO MANHA)</t>
  </si>
  <si>
    <t>p</t>
  </si>
  <si>
    <t>M</t>
  </si>
  <si>
    <t>mr1t</t>
  </si>
  <si>
    <t>CLEVERSON PASCOAL AGUDO</t>
  </si>
  <si>
    <t>pr2</t>
  </si>
  <si>
    <t>P</t>
  </si>
  <si>
    <t>m2</t>
  </si>
  <si>
    <t>m</t>
  </si>
  <si>
    <t>p2</t>
  </si>
  <si>
    <t>MAITE BETTE MOTTA</t>
  </si>
  <si>
    <t>DF</t>
  </si>
  <si>
    <t>Mn2</t>
  </si>
  <si>
    <t>n2</t>
  </si>
  <si>
    <t>TATIANE GIMENEZ (**)</t>
  </si>
  <si>
    <t>mr1</t>
  </si>
  <si>
    <t>mT</t>
  </si>
  <si>
    <t>T</t>
  </si>
  <si>
    <t>t</t>
  </si>
  <si>
    <t>m2T</t>
  </si>
  <si>
    <t>m1</t>
  </si>
  <si>
    <t>m2t</t>
  </si>
  <si>
    <t>PAULO HENRIQUE GONÇALVES</t>
  </si>
  <si>
    <t>VANESSA MULLER</t>
  </si>
  <si>
    <t>N</t>
  </si>
  <si>
    <t>mr2</t>
  </si>
  <si>
    <t>M2</t>
  </si>
  <si>
    <t>DANIELA A SILVA SANT'ANA</t>
  </si>
  <si>
    <t>Mt</t>
  </si>
  <si>
    <t xml:space="preserve"> </t>
  </si>
  <si>
    <t>DAYANE CRISTINA DA SILVA</t>
  </si>
  <si>
    <t>LETICIA ZANONI</t>
  </si>
  <si>
    <t>URSULA UHLMANN</t>
  </si>
  <si>
    <t>tr2</t>
  </si>
  <si>
    <t>VILMA KAWAZIRI</t>
  </si>
  <si>
    <t>ALLAN GEHRING</t>
  </si>
  <si>
    <t>RENATA STEIN</t>
  </si>
  <si>
    <t>m1t</t>
  </si>
  <si>
    <t>t2</t>
  </si>
  <si>
    <t>MANHÃ</t>
  </si>
  <si>
    <t>TARDE</t>
  </si>
  <si>
    <t>EDMILSON GALDIANO</t>
  </si>
  <si>
    <t>tn</t>
  </si>
  <si>
    <t>EDSON RODRIGUES DE MATTOS</t>
  </si>
  <si>
    <t>EVA ASSUMPÇAO</t>
  </si>
  <si>
    <t>N2</t>
  </si>
  <si>
    <t>MONA OLIVEIRA DAICHOUM</t>
  </si>
  <si>
    <t>m2n2</t>
  </si>
  <si>
    <t>PEDRO P. PICOLOTO</t>
  </si>
  <si>
    <t>n</t>
  </si>
  <si>
    <t>tN</t>
  </si>
  <si>
    <t>ALEXANDRE CAVALARI</t>
  </si>
  <si>
    <t>Férias até 19/04</t>
  </si>
  <si>
    <t>BRUNA ELIAS</t>
  </si>
  <si>
    <t>RAFAELA AKEMI</t>
  </si>
  <si>
    <t>Férias</t>
  </si>
  <si>
    <t>tro</t>
  </si>
  <si>
    <t>FRANCISCO LUIZ GOMES</t>
  </si>
  <si>
    <t>pr1</t>
  </si>
  <si>
    <t xml:space="preserve">                                   </t>
  </si>
  <si>
    <t>LUIZ FERNANDO F. MAFRA</t>
  </si>
  <si>
    <t>MARCIO COELHO DA SILVA</t>
  </si>
  <si>
    <t>tr1N</t>
  </si>
  <si>
    <t>tr1</t>
  </si>
  <si>
    <t>t2N</t>
  </si>
  <si>
    <t>VANESSA XAVIER MUNHOZ</t>
  </si>
  <si>
    <t>VINICIUS DE MELO SILVA</t>
  </si>
  <si>
    <t>MARCELLO  AUGUSTUS</t>
  </si>
  <si>
    <t>NOITE</t>
  </si>
  <si>
    <t>FLÁVIA</t>
  </si>
  <si>
    <t>JOSÉ ADAUTO (DRAS)</t>
  </si>
  <si>
    <t>MARCIO (DRAS)</t>
  </si>
  <si>
    <t>MAIÚSCULO=CH / minúsculo=HE</t>
  </si>
  <si>
    <t xml:space="preserve">TARMs SAMU192 </t>
  </si>
  <si>
    <t>OUTUBRO 2022 - (114h carga horária)</t>
  </si>
  <si>
    <t>TATIANE GIMENEZ (RO TARDE)</t>
  </si>
  <si>
    <t>mN2</t>
  </si>
  <si>
    <t>elP</t>
  </si>
  <si>
    <t>Pn2</t>
  </si>
  <si>
    <t>pn2</t>
  </si>
  <si>
    <t>El</t>
  </si>
  <si>
    <t>FO</t>
  </si>
  <si>
    <t>tn2</t>
  </si>
  <si>
    <t>Férias 16/10 ~ 04/11</t>
  </si>
  <si>
    <t>Férias 14/10 ~ 01/11</t>
  </si>
  <si>
    <t>MARCO ANDRE CERNEV (RO)</t>
  </si>
  <si>
    <t>mN</t>
  </si>
  <si>
    <t>EXTRA 1</t>
  </si>
  <si>
    <t>EXTRA 2</t>
  </si>
  <si>
    <t>EXTRA 3</t>
  </si>
  <si>
    <t>EXTRA 4</t>
  </si>
  <si>
    <r>
      <t xml:space="preserve">PREFEITURA MUNICIPAL DE LONDRINA
PREFEITURA DE LONDRINA - AUTARQUIA MUNICIPAL DE SAÚDE - </t>
    </r>
    <r>
      <rPr>
        <b/>
        <sz val="10"/>
        <rFont val="Calibri"/>
        <family val="2"/>
        <scheme val="minor"/>
      </rPr>
      <t xml:space="preserve">ESCALA DE TRABALHO DO SAMU LONDRINA -  ABRIL  2023 - ENFERMEIROS  
CARGA HORÁRIA - 108 / DIAS ÚTEIS - 18                                                  
ESCALA DE PLANTÃO ENFERMEIROS - </t>
    </r>
    <r>
      <rPr>
        <b/>
        <sz val="14"/>
        <color rgb="FFFF0000"/>
        <rFont val="Bradley Hand ITC"/>
        <family val="4"/>
      </rPr>
      <t xml:space="preserve">FELIZ PÁSCOA!  </t>
    </r>
    <r>
      <rPr>
        <b/>
        <sz val="10"/>
        <rFont val="Calibri"/>
        <family val="2"/>
        <scheme val="minor"/>
      </rPr>
      <t xml:space="preserve">
</t>
    </r>
  </si>
  <si>
    <t>Matricula</t>
  </si>
  <si>
    <t>NOME</t>
  </si>
  <si>
    <t>Reg. Prof.</t>
  </si>
  <si>
    <t>LOCAL</t>
  </si>
  <si>
    <t>TURNO</t>
  </si>
  <si>
    <t>CT</t>
  </si>
  <si>
    <t>HE</t>
  </si>
  <si>
    <t>VERDE</t>
  </si>
  <si>
    <t>Enfermeiro</t>
  </si>
  <si>
    <t>Coren</t>
  </si>
  <si>
    <t>VTR</t>
  </si>
  <si>
    <t>S</t>
  </si>
  <si>
    <t>D</t>
  </si>
  <si>
    <t>Q</t>
  </si>
  <si>
    <t xml:space="preserve">Luana  Cristine  Santos                                 </t>
  </si>
  <si>
    <t>USA 01</t>
  </si>
  <si>
    <t>07-19H</t>
  </si>
  <si>
    <t>Fernanda Petruci</t>
  </si>
  <si>
    <t>USA 02</t>
  </si>
  <si>
    <t xml:space="preserve">Janaina Souza Melo  </t>
  </si>
  <si>
    <t>AERO</t>
  </si>
  <si>
    <t>AE</t>
  </si>
  <si>
    <t>Gisele Crystina Cesar</t>
  </si>
  <si>
    <t>Talita Woitas Sereza</t>
  </si>
  <si>
    <t>COBERTURA</t>
  </si>
  <si>
    <t>PN</t>
  </si>
  <si>
    <t>AMARELA</t>
  </si>
  <si>
    <t>Sandra Alves da Silva</t>
  </si>
  <si>
    <t xml:space="preserve">Maria Raquel Bertoli </t>
  </si>
  <si>
    <t>Marcos Laurentino da Silva  R</t>
  </si>
  <si>
    <t>AERO/ USA 03</t>
  </si>
  <si>
    <t>Shirley Piereti</t>
  </si>
  <si>
    <t>USA 03</t>
  </si>
  <si>
    <t>P**</t>
  </si>
  <si>
    <t>Rafaely Nacano</t>
  </si>
  <si>
    <t>NA</t>
  </si>
  <si>
    <t>T*</t>
  </si>
  <si>
    <t>AZUL</t>
  </si>
  <si>
    <t>Gleison D. P. Antoniassi</t>
  </si>
  <si>
    <t>Glivânia de Souza</t>
  </si>
  <si>
    <t>Claudinei A. Rosa R</t>
  </si>
  <si>
    <t>Nilvana T. S. Moreno</t>
  </si>
  <si>
    <t>19h-7h</t>
  </si>
  <si>
    <t xml:space="preserve">Mª de Fátima O.Hirth Ruiz  </t>
  </si>
  <si>
    <t xml:space="preserve">Helton Colognesi Gama </t>
  </si>
  <si>
    <t>Izilda Ap. S. Fróis / Coord. Enf.</t>
  </si>
  <si>
    <t>19-07/Móvel</t>
  </si>
  <si>
    <t>Paulo S. Puzippe Jr.</t>
  </si>
  <si>
    <t>kelen M.W. de Rocco</t>
  </si>
  <si>
    <t>Vander Oussaki</t>
  </si>
  <si>
    <t>Angela Takako Aragaki</t>
  </si>
  <si>
    <t>TP</t>
  </si>
  <si>
    <t>Andréa Pereira de Araujo</t>
  </si>
  <si>
    <t>PD</t>
  </si>
  <si>
    <t>Alessandro Vicente Reis</t>
  </si>
  <si>
    <t>Renata M. Alves / Gerente</t>
  </si>
  <si>
    <t>Cleiton José Santana / Diretor</t>
  </si>
  <si>
    <t xml:space="preserve">Douglas Mouro </t>
  </si>
  <si>
    <t>NEU</t>
  </si>
  <si>
    <t>17:00-23:00</t>
  </si>
  <si>
    <t>FÉRIAS DE 03/04/2023 À 02/05/2023</t>
  </si>
  <si>
    <t>Tiago Idalgo</t>
  </si>
  <si>
    <t>Regulação</t>
  </si>
  <si>
    <t>06:30-12:30</t>
  </si>
  <si>
    <t xml:space="preserve">   LEGENDA</t>
  </si>
  <si>
    <t>Plantão Extra das 19:00 às 07:00</t>
  </si>
  <si>
    <t>Plantão Extra das 07:00 às 19:00</t>
  </si>
  <si>
    <t>Plantão Complementar das 07:00 às 13:00</t>
  </si>
  <si>
    <t>PD/PN</t>
  </si>
  <si>
    <t>Plantão Complementar diurno/noturno</t>
  </si>
  <si>
    <t>Plantão Complementar das 19:00 à 01:00</t>
  </si>
  <si>
    <t>Plantão Complementar das 13:00 às 19:00</t>
  </si>
  <si>
    <t>Plantão  das 19:00 à 01:00</t>
  </si>
  <si>
    <t>PE/M/T</t>
  </si>
  <si>
    <t>Plantões para cobertura com H. Extra</t>
  </si>
  <si>
    <t>NB</t>
  </si>
  <si>
    <t>Plantão Complementar da 01:00 às 07:00</t>
  </si>
  <si>
    <r>
      <t>M</t>
    </r>
    <r>
      <rPr>
        <sz val="8"/>
        <rFont val="Arial"/>
        <family val="2"/>
      </rPr>
      <t>/P</t>
    </r>
  </si>
  <si>
    <t>H. Extra das 07:00 às 13:00 + PN</t>
  </si>
  <si>
    <t>Plantão da 01:00 às 07:00</t>
  </si>
  <si>
    <r>
      <t>P</t>
    </r>
    <r>
      <rPr>
        <sz val="6"/>
        <color indexed="10"/>
        <rFont val="Calibri"/>
        <family val="2"/>
        <scheme val="major"/>
      </rPr>
      <t>/NA</t>
    </r>
  </si>
  <si>
    <t>Plantão + Hora Extra das 19:00 à 01:00</t>
  </si>
  <si>
    <t>Plantão Extra das 07:00 às 13:00</t>
  </si>
  <si>
    <r>
      <t>T</t>
    </r>
    <r>
      <rPr>
        <sz val="8"/>
        <rFont val="Arial"/>
        <family val="2"/>
      </rPr>
      <t>/P</t>
    </r>
  </si>
  <si>
    <t>H. Extra das 13:00 às 19:00 + PN</t>
  </si>
  <si>
    <t>AEROMÉDICO</t>
  </si>
  <si>
    <r>
      <t>P/</t>
    </r>
    <r>
      <rPr>
        <sz val="6"/>
        <color indexed="10"/>
        <rFont val="Calibri"/>
        <family val="2"/>
        <scheme val="major"/>
      </rPr>
      <t>NB</t>
    </r>
  </si>
  <si>
    <t>Plantão + Hora Extra da 01:00 às 07:00</t>
  </si>
  <si>
    <t>Plantão Extra das 13:00 às 19:00</t>
  </si>
  <si>
    <t>T/PN</t>
  </si>
  <si>
    <t>H. Extra das 13:00 às 19:00 + PN Extra</t>
  </si>
  <si>
    <t>AT</t>
  </si>
  <si>
    <t>ATESTADO</t>
  </si>
  <si>
    <t xml:space="preserve">M* /  M**/  T * / T ** / PD* / PD** / P*/ NA*/ NA**  </t>
  </si>
  <si>
    <t>BASE DELTA PARA DEMADAS ADMINSTRATIVAS / COBERTURA NA VTR SÓ SE AUSENCIAS* / FOLHA **</t>
  </si>
  <si>
    <t>LM</t>
  </si>
  <si>
    <t>LICENÇA MATERNIDADE</t>
  </si>
  <si>
    <t>FC</t>
  </si>
  <si>
    <t>FOLGA DE COMPENSAÇÃO</t>
  </si>
  <si>
    <t>TC</t>
  </si>
  <si>
    <t>TÉRMINO DO CONTRATO</t>
  </si>
  <si>
    <t xml:space="preserve">  O SERVIDOR DEVE COMPARECER AO PLANTÃO COM SEU EPI COMPLETO, ESCALA SUJEITA A ALTERAÇÕES DE ACORDO COM A NECESSIDADE DO SERVIÇO</t>
  </si>
  <si>
    <t>COORDENAÇÃO DE ENFERMAGEM SAMU REGIONAL LONDRINA: Izilda A. Santos Fróis / Coren 101096 / Matricula PML 129690</t>
  </si>
  <si>
    <r>
      <t xml:space="preserve">ESCALA DE TRABALHO DO SAMU LONDRINA - MÊS ABRIL -  2023 
CARGA HORÁRIA - 18 DIAS ÚTEIS - 108 HORAS - ESCALA DE PLANTÃO TÉCNICOS DE ENFERMAGEM 
SUPORTE BÁSICO - ALMOXARIFADO - </t>
    </r>
    <r>
      <rPr>
        <b/>
        <sz val="16"/>
        <color rgb="FFFF0000"/>
        <rFont val="Freestyle Script"/>
        <family val="4"/>
      </rPr>
      <t xml:space="preserve">FELIZ PÁSCOA! </t>
    </r>
  </si>
  <si>
    <t>TÉCNICO ENF.</t>
  </si>
  <si>
    <t>Flávio Joaquim dos Santos</t>
  </si>
  <si>
    <t>USB 1</t>
  </si>
  <si>
    <t>7h-19h</t>
  </si>
  <si>
    <t xml:space="preserve">Claudinei João Rocco </t>
  </si>
  <si>
    <t>USB 2</t>
  </si>
  <si>
    <t>Fernando Rafael Pires</t>
  </si>
  <si>
    <t>USB 3</t>
  </si>
  <si>
    <t xml:space="preserve">Lilian Florêncio </t>
  </si>
  <si>
    <t>USB 4</t>
  </si>
  <si>
    <t>Rodrigo F. de Moura</t>
  </si>
  <si>
    <t>USB 5</t>
  </si>
  <si>
    <t xml:space="preserve">Simone Estevam </t>
  </si>
  <si>
    <t>USB 6</t>
  </si>
  <si>
    <t xml:space="preserve">Rosangela Oliveri </t>
  </si>
  <si>
    <t>Almoxarifado</t>
  </si>
  <si>
    <t>AMARELO</t>
  </si>
  <si>
    <t xml:space="preserve">Marcos Adriano da Silva  </t>
  </si>
  <si>
    <t>PDAL</t>
  </si>
  <si>
    <t>Isac Luis da silva</t>
  </si>
  <si>
    <t xml:space="preserve">Leandro A. da Silva  </t>
  </si>
  <si>
    <t>Marcelo Moreno</t>
  </si>
  <si>
    <t xml:space="preserve">Elaine Rodrigues </t>
  </si>
  <si>
    <t>Andressa  Nascimento</t>
  </si>
  <si>
    <t>Litiely A. Veloso</t>
  </si>
  <si>
    <t>PNAL</t>
  </si>
  <si>
    <t xml:space="preserve">Adilson Pereira </t>
  </si>
  <si>
    <t xml:space="preserve">Maira A. Biguetti  </t>
  </si>
  <si>
    <t xml:space="preserve">Valdeson Porto </t>
  </si>
  <si>
    <t>Marcelo Estevão</t>
  </si>
  <si>
    <t xml:space="preserve">Amanda Bacelar Xavier </t>
  </si>
  <si>
    <t>15096-7</t>
  </si>
  <si>
    <t>Andressa Zacarin Balikian</t>
  </si>
  <si>
    <t>Thayza S. Santos</t>
  </si>
  <si>
    <t>Virginia C. C.de Souza</t>
  </si>
  <si>
    <t xml:space="preserve">Willian Gimenez </t>
  </si>
  <si>
    <t>FÉRIAS ATÉ 09/04/2023</t>
  </si>
  <si>
    <t xml:space="preserve">Elaine Cristina Berg </t>
  </si>
  <si>
    <t>Elton Hen. da Silva</t>
  </si>
  <si>
    <t xml:space="preserve">Rafael Indio do Brasil  </t>
  </si>
  <si>
    <t>Fernanda F.R. C. Matias </t>
  </si>
  <si>
    <t>Hosane Ap da Silva</t>
  </si>
  <si>
    <t>Jedson Machado</t>
  </si>
  <si>
    <t>FÉRIAS DE 02/04/2023 À 21/04/2023</t>
  </si>
  <si>
    <t>Maria Antonia P, da Silva</t>
  </si>
  <si>
    <t>Izabel Luiza Soares</t>
  </si>
  <si>
    <t>Reinaldo Moura</t>
  </si>
  <si>
    <t>FÉRIAS ATÉ 08/04/2023</t>
  </si>
  <si>
    <t xml:space="preserve">Christiane Krominski </t>
  </si>
  <si>
    <t>Helder A de Britto</t>
  </si>
  <si>
    <t xml:space="preserve">Karina Bedetti </t>
  </si>
  <si>
    <t xml:space="preserve">Silvia Helena Faião </t>
  </si>
  <si>
    <t>FÉRIAS DE 22/04/2023 À11/05/2023</t>
  </si>
  <si>
    <t>Wilton José de Oliveira</t>
  </si>
  <si>
    <t>FÉRIAS DE 01/04/2023 À 20/04/2023</t>
  </si>
  <si>
    <t xml:space="preserve">Maurilio Borges da Silva </t>
  </si>
  <si>
    <t xml:space="preserve">José Nasc. Corrêa da Silva </t>
  </si>
  <si>
    <t>Rochane Michele Lemes</t>
  </si>
  <si>
    <t>Thiago C. Gonçalves</t>
  </si>
  <si>
    <t>Maristela Galante</t>
  </si>
  <si>
    <t>FÉRIAS DE 19/04/2023 À 08/05/2023</t>
  </si>
  <si>
    <t>LEGENDA</t>
  </si>
  <si>
    <t>*PD</t>
  </si>
  <si>
    <t>Plantão Extra das 07:00 às 19:00/DESINFECÇÃO</t>
  </si>
  <si>
    <t>AL</t>
  </si>
  <si>
    <t xml:space="preserve">ALMOXARIFADO  </t>
  </si>
  <si>
    <t>MAL</t>
  </si>
  <si>
    <t>ALMOXARIFADO M</t>
  </si>
  <si>
    <t>TAL</t>
  </si>
  <si>
    <t>ALMOXARIFADO  T</t>
  </si>
  <si>
    <t>NAL</t>
  </si>
  <si>
    <t>ALMOXARIFADO NA</t>
  </si>
  <si>
    <t>Plantão extra da 01:00 às 07:00</t>
  </si>
  <si>
    <r>
      <t>T</t>
    </r>
    <r>
      <rPr>
        <sz val="8"/>
        <color indexed="10"/>
        <rFont val="Arial"/>
        <family val="2"/>
      </rPr>
      <t>/na</t>
    </r>
  </si>
  <si>
    <t>Plantão à Tarde e extra das 19:00 à 01:00</t>
  </si>
  <si>
    <t xml:space="preserve">Plantão Complementar diurno/noturno </t>
  </si>
  <si>
    <t xml:space="preserve">Plantão Complementar das 19:00 à 01:00  </t>
  </si>
  <si>
    <r>
      <t>P</t>
    </r>
    <r>
      <rPr>
        <sz val="6"/>
        <color indexed="10"/>
        <rFont val="Arial"/>
        <family val="2"/>
      </rPr>
      <t>/NA</t>
    </r>
  </si>
  <si>
    <t xml:space="preserve">Plantão Complementar da 01:00 às 07:00  </t>
  </si>
  <si>
    <r>
      <t>P/</t>
    </r>
    <r>
      <rPr>
        <sz val="6"/>
        <color indexed="10"/>
        <rFont val="Arial"/>
        <family val="2"/>
      </rPr>
      <t>NB</t>
    </r>
  </si>
  <si>
    <t>AF</t>
  </si>
  <si>
    <t>ADIANTAMENTO DE FÉRIAS</t>
  </si>
  <si>
    <t>FÉRIAS</t>
  </si>
  <si>
    <t xml:space="preserve">FÉRIAS  </t>
  </si>
  <si>
    <t xml:space="preserve">COORDENAÇÃO DE ENFERMAGEM SAMU REGIONAL LONDRINA: Izilda A. Santos Fróis / Coren 101096 / Matricula PML 129690 </t>
  </si>
  <si>
    <t xml:space="preserve">ESCALA DE TRABALHO DO SAMU LONDRINA - MÊS ABRIL -  2023 
CARGA HORÁRIA - 18 DIAS ÚTEIS - 108 HORAS  - CONDUTOR SOCORRISTA  </t>
  </si>
  <si>
    <t xml:space="preserve">ESCALA DE TRABALHO DO SAMU LONDRINA - MÊS NOVEMBRO -  2022 
CARGA HORÁRIA - 20 DIAS ÚTEIS - 120 HORAS - ESCALA DE PLANTÃO TÉCNICOS DE ENFERMAGEM 
SUPORTE BÁSICO - ALMOXARIFADO  </t>
  </si>
  <si>
    <t>CONDUTOR</t>
  </si>
  <si>
    <t xml:space="preserve">Sandro P. Gomes </t>
  </si>
  <si>
    <t>MATERIAL</t>
  </si>
  <si>
    <t>07h-13h</t>
  </si>
  <si>
    <t>Paulo R. de Oliveira</t>
  </si>
  <si>
    <t>19H-01h</t>
  </si>
  <si>
    <t>FÉRIAS DE 18/03/23 À 06/04/23</t>
  </si>
  <si>
    <t>Pnbra</t>
  </si>
  <si>
    <t>Matrícula</t>
  </si>
  <si>
    <t>EQUIPE</t>
  </si>
  <si>
    <t>Hugo Leonardo</t>
  </si>
  <si>
    <t>USA 1</t>
  </si>
  <si>
    <t>07h-19h</t>
  </si>
  <si>
    <t>Pdbra</t>
  </si>
  <si>
    <t>Vladeir Carmona</t>
  </si>
  <si>
    <t>USA 2</t>
  </si>
  <si>
    <t xml:space="preserve">Geraldo Pacheco </t>
  </si>
  <si>
    <t>USA 3</t>
  </si>
  <si>
    <t xml:space="preserve">Leandro Claudino </t>
  </si>
  <si>
    <t>Marcelino Bau</t>
  </si>
  <si>
    <t>Pnalfa</t>
  </si>
  <si>
    <t>Josemar Borecki</t>
  </si>
  <si>
    <t>Silvano Vieira</t>
  </si>
  <si>
    <t>Lucas Lopes</t>
  </si>
  <si>
    <t>TEC 1</t>
  </si>
  <si>
    <t>FÉRIAS DE 20/03/23 À 08/04/23</t>
  </si>
  <si>
    <t>Claudecir de Matos</t>
  </si>
  <si>
    <t>TEC 2</t>
  </si>
  <si>
    <t xml:space="preserve">Célio Souza </t>
  </si>
  <si>
    <t xml:space="preserve">Ricardo Mendonça </t>
  </si>
  <si>
    <t>Ademir Pereira Ramos</t>
  </si>
  <si>
    <t>Anibal Fongari</t>
  </si>
  <si>
    <t xml:space="preserve">Crislaine M.  Reis </t>
  </si>
  <si>
    <t xml:space="preserve">José França </t>
  </si>
  <si>
    <t>Luciano Ap.Fal</t>
  </si>
  <si>
    <t>PDtec</t>
  </si>
  <si>
    <t xml:space="preserve">Admilson Camargo </t>
  </si>
  <si>
    <t xml:space="preserve">Rubens Sella </t>
  </si>
  <si>
    <t>Pdmat</t>
  </si>
  <si>
    <t xml:space="preserve">Francisco Paixão </t>
  </si>
  <si>
    <t xml:space="preserve">Paulo Sérgio Martins </t>
  </si>
  <si>
    <t xml:space="preserve">Claudio Cesar Silva </t>
  </si>
  <si>
    <t xml:space="preserve">Jairo de Andrade Silva </t>
  </si>
  <si>
    <t>Reginaldo Gomes</t>
  </si>
  <si>
    <t>Walter Coutinho</t>
  </si>
  <si>
    <t>Cledenilson Garcia</t>
  </si>
  <si>
    <t>Jose Gilberto Moraes</t>
  </si>
  <si>
    <t>Leandro Santos</t>
  </si>
  <si>
    <t>Dejair Alcantara</t>
  </si>
  <si>
    <t>Diego Senegalha</t>
  </si>
  <si>
    <t>Sergio Picoloto</t>
  </si>
  <si>
    <t xml:space="preserve">Edson dos Santos </t>
  </si>
  <si>
    <t>FÉRIAS DE 21/03/23 À 09/04/23</t>
  </si>
  <si>
    <t xml:space="preserve">Luiz Aguimar </t>
  </si>
  <si>
    <t xml:space="preserve">Nivaldo Carvalho </t>
  </si>
  <si>
    <t>FÉRIAS DE 05/04/2023 À 04/05/2023</t>
  </si>
  <si>
    <t xml:space="preserve">Rone Martins </t>
  </si>
  <si>
    <t xml:space="preserve">Gebran Sassine </t>
  </si>
  <si>
    <t xml:space="preserve">Marcos Alencar </t>
  </si>
  <si>
    <t>Marcos Correr</t>
  </si>
  <si>
    <t>Donizete Ribeiro</t>
  </si>
  <si>
    <t>Alessandro Leal</t>
  </si>
  <si>
    <t>Rogério Castro</t>
  </si>
  <si>
    <t xml:space="preserve">Neymar Candido </t>
  </si>
  <si>
    <t xml:space="preserve">Dejair Gnnan </t>
  </si>
  <si>
    <t xml:space="preserve">Aldenir Soares </t>
  </si>
  <si>
    <t>Erico Toshio</t>
  </si>
  <si>
    <t xml:space="preserve">Dealcides Bonfim </t>
  </si>
  <si>
    <t>Cláudio Martins</t>
  </si>
  <si>
    <t>Waldemir Juliano</t>
  </si>
  <si>
    <t>Paulo H. de Souza</t>
  </si>
  <si>
    <t>Pntec</t>
  </si>
  <si>
    <t>**ATENÇÃO CONDUTORES ESCALADOS DE HE NO MATERIAL, ESCALA SUJEITA A ALTERAÇÕES DE ACORDO COM A NECESSIDADE DO SERVIÇO</t>
  </si>
  <si>
    <t xml:space="preserve">LEGENDA:     ** Servidor com escala diferenciada amparada pelo artigo 284 da LEI Nº 4928, DE 17/01/1992 - Pub. FL 21/03/1992 </t>
  </si>
  <si>
    <t>Plantão extra da 19:00 às 01:00</t>
  </si>
  <si>
    <r>
      <t>T</t>
    </r>
    <r>
      <rPr>
        <sz val="7"/>
        <color indexed="10"/>
        <rFont val="Arial"/>
        <family val="2"/>
      </rPr>
      <t>/na</t>
    </r>
  </si>
  <si>
    <t xml:space="preserve">Plantão à Tarde e extra das 19:00 à 01:00                                </t>
  </si>
  <si>
    <r>
      <t>M</t>
    </r>
    <r>
      <rPr>
        <sz val="7"/>
        <rFont val="Arial"/>
        <family val="2"/>
      </rPr>
      <t>/P</t>
    </r>
  </si>
  <si>
    <r>
      <t>T</t>
    </r>
    <r>
      <rPr>
        <sz val="7"/>
        <rFont val="Arial"/>
        <family val="2"/>
      </rPr>
      <t>/P</t>
    </r>
  </si>
  <si>
    <r>
      <t>P</t>
    </r>
    <r>
      <rPr>
        <sz val="6"/>
        <color indexed="10"/>
        <rFont val="Arial"/>
        <family val="2"/>
      </rPr>
      <t>/na</t>
    </r>
  </si>
  <si>
    <r>
      <t>P/</t>
    </r>
    <r>
      <rPr>
        <sz val="6"/>
        <color indexed="10"/>
        <rFont val="Arial"/>
        <family val="2"/>
      </rPr>
      <t>nb</t>
    </r>
  </si>
  <si>
    <t>PD tec</t>
  </si>
  <si>
    <t>Plantão Extra das 07:00 às 19:00 VTR TEC</t>
  </si>
  <si>
    <t>PD alfa</t>
  </si>
  <si>
    <t>Plantão Extra das  07:00 às 19:00 VTR ALFA</t>
  </si>
  <si>
    <t>PDbra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</si>
  <si>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</si>
  <si>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</si>
  <si>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</si>
  <si>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</si>
  <si>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</si>
  <si>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PNbra</t>
  </si>
  <si>
    <t>M mat</t>
  </si>
  <si>
    <t>Plantão Extra das 07:00 às 13:00 VTR  Material</t>
  </si>
  <si>
    <t>T mat</t>
  </si>
  <si>
    <t>Plantão Extra das 13:00 às 19:00 VTR  Material</t>
  </si>
  <si>
    <t>PD mat</t>
  </si>
  <si>
    <t>Plantão Extra das 07:00 às 19:00 VTR  Material</t>
  </si>
  <si>
    <t>NAbra</t>
  </si>
  <si>
    <t>Plantão extra da 19:00 às 01:00  VTR bravo</t>
  </si>
  <si>
    <t>NBbra</t>
  </si>
  <si>
    <t>Plantão extra da 01:00 às 07:00  VTR bravo</t>
  </si>
  <si>
    <t>TRE</t>
  </si>
  <si>
    <t xml:space="preserve">FOLGA DO TRIBUNAL REGIONAL ELEITORAL </t>
  </si>
  <si>
    <t>COORDENAÇÃO DE ENFERMAFEM SAMU REGIONAL LONDRINA : Izilda A. S. Fróis / Coren 101096 / Matrícula PML 129690</t>
  </si>
  <si>
    <t>APARECIDO BUENO DE OLIVEIRA (VIGIA NOTURNO) (ATESTADO MÉDICO)</t>
  </si>
  <si>
    <t>AGP</t>
  </si>
  <si>
    <t>JOSUE VILLAR (VIGIA NOTURNO)</t>
  </si>
  <si>
    <t>ALEXANDRE MARQUES COSTA (VIGIA NOTURNO) (ATESTADO MÉDICO)</t>
  </si>
  <si>
    <t>JUAREZ SOARES DANTAS (ADMINISTRATIVO)</t>
  </si>
  <si>
    <t>TGP</t>
  </si>
  <si>
    <t>VILMA A. KAWAZIRI (ADMINISTRATIVO)</t>
  </si>
  <si>
    <t>ERCILIA DOLORES TEIXEIRA (SERV. GERAIS - LIMPEZA)</t>
  </si>
  <si>
    <t xml:space="preserve">ANA CAROLINA PRETRYSZYN ASSIS </t>
  </si>
  <si>
    <t xml:space="preserve">FARMACÊUTICA - CRF </t>
  </si>
  <si>
    <t>CENTRALLIMP</t>
  </si>
  <si>
    <t>COLABORADOR 1</t>
  </si>
  <si>
    <t>EMPRESA TERCEIRIZADA</t>
  </si>
  <si>
    <t>COLABORADOR 2</t>
  </si>
  <si>
    <t>SAMU - ADM</t>
  </si>
  <si>
    <t>JANEIRO 2023   -  126  HORAS</t>
  </si>
  <si>
    <t>sáb</t>
  </si>
  <si>
    <t>MARCO ANDRE CERNEV ROSA  (COORD. ADMINISTRATIVO)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</si>
</sst>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3" x14ac:knownFonts="1">
    <font>
      <sz val="10"/>
      <color rgb="FF000000"/>
      <name val="Calibri"/>
      <scheme val="minor"/>
    </font>
    <font>
      <b/>
      <sz val="16"/>
      <color rgb="FFFFFFFF"/>
      <name val="Calibri"/>
    </font>
    <font>
      <sz val="10"/>
      <name val="Calibri"/>
    </font>
    <font>
      <sz val="14"/>
      <color theme="1"/>
      <name val="Calibri"/>
    </font>
    <font>
      <sz val="10"/>
      <color rgb="FF000000"/>
      <name val="Calibri"/>
    </font>
    <font>
      <b/>
      <sz val="9"/>
      <color rgb="FF000000"/>
      <name val="Calibri"/>
    </font>
    <font>
      <sz val="8"/>
      <color theme="1"/>
      <name val="Calibri"/>
    </font>
    <font>
      <sz val="8"/>
      <color rgb="FF000000"/>
      <name val="Calibri"/>
    </font>
    <font>
      <sz val="12"/>
      <color rgb="FF000000"/>
      <name val="Calibri"/>
    </font>
    <font>
      <b/>
      <sz val="8"/>
      <color theme="1"/>
      <name val="Calibri"/>
    </font>
    <font>
      <b/>
      <sz val="8"/>
      <color rgb="FF000000"/>
      <name val="Calibri"/>
    </font>
    <font>
      <sz val="12"/>
      <color rgb="FF0A0101"/>
      <name val="Calibri"/>
    </font>
    <font>
      <sz val="1"/>
      <color theme="1"/>
      <name val="Calibri"/>
    </font>
    <font>
      <b/>
      <sz val="10"/>
      <color rgb="FF000000"/>
      <name val="Calibri"/>
    </font>
    <font>
      <sz val="10"/>
      <color theme="1"/>
      <name val="Calibri"/>
    </font>
    <font>
      <sz val="9"/>
      <color rgb="FF000000"/>
      <name val="Calibri"/>
    </font>
    <font>
      <b/>
      <sz val="1"/>
      <color rgb="FF000000"/>
      <name val="Calibri"/>
    </font>
    <font>
      <u/>
      <sz val="10"/>
      <color theme="1"/>
      <name val="Arial"/>
    </font>
    <font>
      <sz val="8"/>
      <color theme="1"/>
      <name val="Arial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4"/>
      <color rgb="FFFF0000"/>
      <name val="Bradley Hand ITC"/>
      <family val="4"/>
    </font>
    <font>
      <b/>
      <sz val="8"/>
      <name val="Calibri"/>
      <family val="2"/>
      <scheme val="major"/>
    </font>
    <font>
      <sz val="6"/>
      <name val="Calibri"/>
      <family val="2"/>
      <scheme val="major"/>
    </font>
    <font>
      <sz val="7"/>
      <name val="Calibri"/>
      <family val="2"/>
      <scheme val="major"/>
    </font>
    <font>
      <sz val="5"/>
      <name val="Calibri"/>
      <family val="2"/>
      <scheme val="major"/>
    </font>
    <font>
      <sz val="9"/>
      <name val="Arial"/>
      <family val="2"/>
    </font>
    <font>
      <sz val="7"/>
      <name val="Arial"/>
      <family val="2"/>
    </font>
    <font>
      <sz val="6"/>
      <color indexed="8"/>
      <name val="Calibri"/>
      <family val="2"/>
      <scheme val="major"/>
    </font>
    <font>
      <sz val="7"/>
      <color theme="1"/>
      <name val="Calibri"/>
      <family val="2"/>
      <scheme val="major"/>
    </font>
    <font>
      <sz val="9"/>
      <color theme="0" tint="-0.249977111117893"/>
      <name val="Arial"/>
      <family val="2"/>
    </font>
    <font>
      <sz val="9"/>
      <color rgb="FF000000"/>
      <name val="Arial"/>
      <family val="2"/>
    </font>
    <font>
      <sz val="5"/>
      <color indexed="8"/>
      <name val="Calibri"/>
      <family val="2"/>
      <scheme val="major"/>
    </font>
    <font>
      <sz val="6"/>
      <color theme="1"/>
      <name val="Calibri"/>
      <family val="2"/>
      <scheme val="major"/>
    </font>
    <font>
      <b/>
      <sz val="6"/>
      <name val="Calibri"/>
      <family val="2"/>
      <scheme val="major"/>
    </font>
    <font>
      <b/>
      <sz val="9"/>
      <name val="Arial"/>
      <family val="2"/>
    </font>
    <font>
      <sz val="6"/>
      <color rgb="FFFF0000"/>
      <name val="Calibri"/>
      <family val="2"/>
      <scheme val="major"/>
    </font>
    <font>
      <sz val="8"/>
      <name val="Calibri"/>
      <family val="2"/>
      <scheme val="major"/>
    </font>
    <font>
      <sz val="8"/>
      <name val="Arial"/>
      <family val="2"/>
    </font>
    <font>
      <sz val="8"/>
      <color indexed="8"/>
      <name val="Calibri"/>
      <family val="2"/>
      <scheme val="major"/>
    </font>
    <font>
      <sz val="8"/>
      <color rgb="FFFF0000"/>
      <name val="Arial"/>
      <family val="2"/>
    </font>
    <font>
      <sz val="6"/>
      <color indexed="10"/>
      <name val="Calibri"/>
      <family val="2"/>
      <scheme val="major"/>
    </font>
    <font>
      <sz val="8"/>
      <color indexed="1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color rgb="FF000000"/>
      <name val="Calibri"/>
      <family val="2"/>
    </font>
    <font>
      <b/>
      <sz val="8"/>
      <name val="Calibri"/>
      <family val="2"/>
    </font>
    <font>
      <b/>
      <sz val="16"/>
      <color rgb="FFFF0000"/>
      <name val="Freestyle Script"/>
      <family val="4"/>
    </font>
    <font>
      <sz val="6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Arial"/>
      <family val="2"/>
    </font>
    <font>
      <sz val="6"/>
      <color rgb="FF000000"/>
      <name val="Arial"/>
      <family val="2"/>
    </font>
    <font>
      <sz val="6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sz val="6"/>
      <color rgb="FFFF0000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6"/>
      <color indexed="10"/>
      <name val="Arial"/>
      <family val="2"/>
    </font>
    <font>
      <b/>
      <sz val="10"/>
      <color rgb="FF000000"/>
      <name val="Calibri"/>
      <family val="2"/>
      <scheme val="minor"/>
    </font>
    <font>
      <b/>
      <sz val="12"/>
      <name val="Arial"/>
      <family val="2"/>
    </font>
    <font>
      <sz val="5"/>
      <name val="Arial"/>
      <family val="2"/>
    </font>
    <font>
      <sz val="8"/>
      <color theme="0" tint="-0.249977111117893"/>
      <name val="Arial"/>
      <family val="2"/>
    </font>
    <font>
      <sz val="8"/>
      <color rgb="FF000000"/>
      <name val="Calibri"/>
      <family val="2"/>
      <scheme val="minor"/>
    </font>
    <font>
      <sz val="6"/>
      <color rgb="FF212529"/>
      <name val="Arial"/>
      <family val="2"/>
    </font>
    <font>
      <sz val="6"/>
      <color rgb="FF00B050"/>
      <name val="Arial"/>
      <family val="2"/>
    </font>
    <font>
      <b/>
      <sz val="8"/>
      <color rgb="FF000000"/>
      <name val="Calibri"/>
      <family val="2"/>
      <scheme val="minor"/>
    </font>
    <font>
      <sz val="5"/>
      <color theme="1"/>
      <name val="Arial"/>
      <family val="2"/>
    </font>
    <font>
      <sz val="5"/>
      <color theme="1"/>
      <name val="Calibri"/>
      <family val="2"/>
      <scheme val="minor"/>
    </font>
    <font>
      <sz val="7"/>
      <color rgb="FFFF0000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7"/>
      <color theme="1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</font>
  </fonts>
  <fills count="7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95B3D7"/>
        <bgColor rgb="FF95B3D7"/>
      </patternFill>
    </fill>
    <fill>
      <patternFill patternType="solid">
        <fgColor rgb="FFB2A1C7"/>
        <bgColor rgb="FFB2A1C7"/>
      </patternFill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A5A5A5"/>
        <bgColor rgb="FFA5A5A5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B8CCE4"/>
        <bgColor rgb="FFB8CCE4"/>
      </patternFill>
    </fill>
    <fill>
      <patternFill patternType="solid">
        <fgColor rgb="FF0070C0"/>
        <bgColor rgb="FF0070C0"/>
      </patternFill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rgb="FF6D9EEB"/>
        <bgColor rgb="FF6D9EEB"/>
      </patternFill>
    </fill>
    <fill>
      <patternFill patternType="solid">
        <fgColor theme="5" tint="0.79998168889431442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rgb="FF00B0F0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34"/>
      </patternFill>
    </fill>
    <fill>
      <patternFill patternType="solid">
        <fgColor rgb="FF00B0F0"/>
        <bgColor indexed="4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22"/>
      </patternFill>
    </fill>
    <fill>
      <patternFill patternType="solid">
        <fgColor rgb="FFFF0000"/>
        <bgColor indexed="22"/>
      </patternFill>
    </fill>
    <fill>
      <patternFill patternType="solid">
        <fgColor rgb="FFFFC000"/>
        <bgColor indexed="26"/>
      </patternFill>
    </fill>
    <fill>
      <patternFill patternType="solid">
        <fgColor theme="1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rgb="FF00B0F0"/>
        <bgColor indexed="22"/>
      </patternFill>
    </fill>
    <fill>
      <patternFill patternType="solid">
        <fgColor rgb="FF00B0F0"/>
        <bgColor indexed="26"/>
      </patternFill>
    </fill>
    <fill>
      <patternFill patternType="solid">
        <fgColor rgb="FFC00000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34"/>
      </patternFill>
    </fill>
    <fill>
      <patternFill patternType="solid">
        <fgColor theme="5" tint="0.79998168889431442"/>
        <bgColor indexed="22"/>
      </patternFill>
    </fill>
    <fill>
      <patternFill patternType="solid">
        <fgColor rgb="FFFF0000"/>
        <bgColor indexed="31"/>
      </patternFill>
    </fill>
    <fill>
      <patternFill patternType="solid">
        <fgColor theme="1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theme="1"/>
        <bgColor indexed="25"/>
      </patternFill>
    </fill>
    <fill>
      <patternFill patternType="solid">
        <fgColor indexed="10"/>
        <bgColor indexed="25"/>
      </patternFill>
    </fill>
    <fill>
      <patternFill patternType="solid">
        <fgColor theme="0"/>
        <bgColor indexed="52"/>
      </patternFill>
    </fill>
    <fill>
      <patternFill patternType="solid">
        <fgColor rgb="FFFFC000"/>
        <bgColor indexed="52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21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rgb="FF00B0F0"/>
        <bgColor indexed="25"/>
      </patternFill>
    </fill>
    <fill>
      <patternFill patternType="solid">
        <fgColor theme="0" tint="-0.14999847407452621"/>
        <bgColor indexed="25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rgb="FF92D050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2" tint="-0.14999847407452621"/>
        <bgColor indexed="9"/>
      </patternFill>
    </fill>
    <fill>
      <patternFill patternType="solid">
        <fgColor theme="6" tint="0.39997558519241921"/>
        <bgColor indexed="64"/>
      </patternFill>
    </fill>
  </fills>
  <borders count="8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2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right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7" borderId="11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right" vertical="center"/>
    </xf>
    <xf numFmtId="0" fontId="6" fillId="5" borderId="11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right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right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right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right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right" vertical="center"/>
    </xf>
    <xf numFmtId="0" fontId="6" fillId="4" borderId="29" xfId="0" applyFont="1" applyFill="1" applyBorder="1" applyAlignment="1">
      <alignment horizontal="center" vertical="center"/>
    </xf>
    <xf numFmtId="0" fontId="4" fillId="0" borderId="0" xfId="0" applyFont="1"/>
    <xf numFmtId="0" fontId="9" fillId="9" borderId="30" xfId="0" applyFont="1" applyFill="1" applyBorder="1" applyAlignment="1">
      <alignment horizontal="center" vertical="center"/>
    </xf>
    <xf numFmtId="0" fontId="10" fillId="9" borderId="31" xfId="0" applyFont="1" applyFill="1" applyBorder="1" applyAlignment="1">
      <alignment horizontal="right" vertical="center"/>
    </xf>
    <xf numFmtId="0" fontId="6" fillId="5" borderId="32" xfId="0" applyFont="1" applyFill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10" fillId="9" borderId="26" xfId="0" applyFont="1" applyFill="1" applyBorder="1" applyAlignment="1">
      <alignment horizontal="right" vertical="center"/>
    </xf>
    <xf numFmtId="0" fontId="6" fillId="5" borderId="22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9" fillId="9" borderId="16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right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right" vertical="center"/>
    </xf>
    <xf numFmtId="0" fontId="6" fillId="5" borderId="30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10" fillId="10" borderId="34" xfId="0" applyFont="1" applyFill="1" applyBorder="1" applyAlignment="1">
      <alignment horizontal="center" vertical="center"/>
    </xf>
    <xf numFmtId="0" fontId="10" fillId="10" borderId="23" xfId="0" applyFont="1" applyFill="1" applyBorder="1" applyAlignment="1">
      <alignment horizontal="right" vertical="center"/>
    </xf>
    <xf numFmtId="0" fontId="6" fillId="5" borderId="34" xfId="0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9" fillId="10" borderId="16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right"/>
    </xf>
    <xf numFmtId="0" fontId="6" fillId="5" borderId="16" xfId="0" applyFont="1" applyFill="1" applyBorder="1" applyAlignment="1">
      <alignment horizontal="center" vertical="center"/>
    </xf>
    <xf numFmtId="0" fontId="6" fillId="10" borderId="28" xfId="0" applyFont="1" applyFill="1" applyBorder="1" applyAlignment="1">
      <alignment horizontal="center" vertical="center"/>
    </xf>
    <xf numFmtId="0" fontId="6" fillId="10" borderId="2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right" vertical="center"/>
    </xf>
    <xf numFmtId="0" fontId="7" fillId="11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0" fillId="11" borderId="22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right" vertical="center"/>
    </xf>
    <xf numFmtId="0" fontId="7" fillId="11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4" fillId="0" borderId="0" xfId="0" applyFont="1"/>
    <xf numFmtId="0" fontId="6" fillId="0" borderId="37" xfId="0" applyFont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right" vertical="center"/>
    </xf>
    <xf numFmtId="0" fontId="6" fillId="5" borderId="38" xfId="0" applyFont="1" applyFill="1" applyBorder="1" applyAlignment="1">
      <alignment horizontal="center" vertical="center"/>
    </xf>
    <xf numFmtId="0" fontId="6" fillId="12" borderId="32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6" fillId="12" borderId="32" xfId="0" applyFont="1" applyFill="1" applyBorder="1" applyAlignment="1">
      <alignment horizontal="center" vertical="center"/>
    </xf>
    <xf numFmtId="0" fontId="9" fillId="12" borderId="34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right" vertical="center"/>
    </xf>
    <xf numFmtId="0" fontId="6" fillId="12" borderId="22" xfId="0" applyFont="1" applyFill="1" applyBorder="1" applyAlignment="1">
      <alignment horizontal="center" vertical="center"/>
    </xf>
    <xf numFmtId="0" fontId="6" fillId="12" borderId="22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12" borderId="20" xfId="0" applyFont="1" applyFill="1" applyBorder="1" applyAlignment="1">
      <alignment horizontal="center" vertical="center"/>
    </xf>
    <xf numFmtId="0" fontId="10" fillId="12" borderId="26" xfId="0" applyFont="1" applyFill="1" applyBorder="1" applyAlignment="1">
      <alignment horizontal="right" vertical="center"/>
    </xf>
    <xf numFmtId="0" fontId="6" fillId="5" borderId="16" xfId="0" applyFont="1" applyFill="1" applyBorder="1" applyAlignment="1">
      <alignment horizontal="center" vertical="center"/>
    </xf>
    <xf numFmtId="0" fontId="6" fillId="12" borderId="28" xfId="0" applyFont="1" applyFill="1" applyBorder="1" applyAlignment="1">
      <alignment horizontal="center" vertical="center"/>
    </xf>
    <xf numFmtId="0" fontId="6" fillId="12" borderId="28" xfId="0" applyFont="1" applyFill="1" applyBorder="1" applyAlignment="1">
      <alignment horizontal="center" vertical="center"/>
    </xf>
    <xf numFmtId="0" fontId="9" fillId="13" borderId="11" xfId="0" applyFont="1" applyFill="1" applyBorder="1" applyAlignment="1">
      <alignment horizontal="center" vertical="center"/>
    </xf>
    <xf numFmtId="0" fontId="10" fillId="13" borderId="12" xfId="0" applyFont="1" applyFill="1" applyBorder="1" applyAlignment="1">
      <alignment horizontal="right" vertical="center"/>
    </xf>
    <xf numFmtId="0" fontId="6" fillId="13" borderId="13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 vertical="center"/>
    </xf>
    <xf numFmtId="0" fontId="9" fillId="13" borderId="34" xfId="0" applyFont="1" applyFill="1" applyBorder="1" applyAlignment="1">
      <alignment horizontal="center" vertical="center"/>
    </xf>
    <xf numFmtId="0" fontId="10" fillId="13" borderId="23" xfId="0" applyFont="1" applyFill="1" applyBorder="1" applyAlignment="1">
      <alignment horizontal="right" vertical="center"/>
    </xf>
    <xf numFmtId="0" fontId="6" fillId="13" borderId="22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13" borderId="22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horizontal="center" vertical="center"/>
    </xf>
    <xf numFmtId="0" fontId="10" fillId="13" borderId="17" xfId="0" applyFont="1" applyFill="1" applyBorder="1" applyAlignment="1">
      <alignment horizontal="right" vertical="center"/>
    </xf>
    <xf numFmtId="0" fontId="6" fillId="13" borderId="28" xfId="0" applyFont="1" applyFill="1" applyBorder="1" applyAlignment="1">
      <alignment horizontal="center" vertical="center"/>
    </xf>
    <xf numFmtId="0" fontId="6" fillId="13" borderId="28" xfId="0" applyFont="1" applyFill="1" applyBorder="1" applyAlignment="1">
      <alignment horizontal="center" vertical="center"/>
    </xf>
    <xf numFmtId="0" fontId="10" fillId="15" borderId="30" xfId="0" applyFont="1" applyFill="1" applyBorder="1" applyAlignment="1">
      <alignment horizontal="center" vertical="center"/>
    </xf>
    <xf numFmtId="0" fontId="10" fillId="15" borderId="31" xfId="0" applyFont="1" applyFill="1" applyBorder="1" applyAlignment="1">
      <alignment horizontal="right" vertical="center"/>
    </xf>
    <xf numFmtId="0" fontId="6" fillId="15" borderId="13" xfId="0" applyFont="1" applyFill="1" applyBorder="1" applyAlignment="1">
      <alignment horizontal="center" vertical="center"/>
    </xf>
    <xf numFmtId="0" fontId="9" fillId="15" borderId="34" xfId="0" applyFont="1" applyFill="1" applyBorder="1" applyAlignment="1">
      <alignment horizontal="center" vertical="center"/>
    </xf>
    <xf numFmtId="0" fontId="10" fillId="15" borderId="23" xfId="0" applyFont="1" applyFill="1" applyBorder="1" applyAlignment="1">
      <alignment horizontal="right" vertical="center"/>
    </xf>
    <xf numFmtId="0" fontId="6" fillId="15" borderId="22" xfId="0" applyFont="1" applyFill="1" applyBorder="1" applyAlignment="1">
      <alignment horizontal="center" vertical="center"/>
    </xf>
    <xf numFmtId="0" fontId="6" fillId="15" borderId="22" xfId="0" applyFont="1" applyFill="1" applyBorder="1" applyAlignment="1">
      <alignment horizontal="center" vertical="center"/>
    </xf>
    <xf numFmtId="0" fontId="10" fillId="15" borderId="34" xfId="0" applyFont="1" applyFill="1" applyBorder="1" applyAlignment="1">
      <alignment horizontal="center" vertical="center"/>
    </xf>
    <xf numFmtId="0" fontId="10" fillId="15" borderId="16" xfId="0" applyFont="1" applyFill="1" applyBorder="1" applyAlignment="1">
      <alignment horizontal="center" vertical="center"/>
    </xf>
    <xf numFmtId="0" fontId="10" fillId="15" borderId="17" xfId="0" applyFont="1" applyFill="1" applyBorder="1" applyAlignment="1">
      <alignment horizontal="right" vertical="center"/>
    </xf>
    <xf numFmtId="0" fontId="6" fillId="15" borderId="28" xfId="0" applyFont="1" applyFill="1" applyBorder="1" applyAlignment="1">
      <alignment horizontal="center" vertical="center"/>
    </xf>
    <xf numFmtId="0" fontId="6" fillId="15" borderId="28" xfId="0" applyFont="1" applyFill="1" applyBorder="1" applyAlignment="1">
      <alignment horizontal="center" vertical="center"/>
    </xf>
    <xf numFmtId="0" fontId="15" fillId="16" borderId="8" xfId="0" applyFont="1" applyFill="1" applyBorder="1"/>
    <xf numFmtId="0" fontId="5" fillId="16" borderId="8" xfId="0" applyFont="1" applyFill="1" applyBorder="1" applyAlignment="1">
      <alignment horizontal="right"/>
    </xf>
    <xf numFmtId="0" fontId="7" fillId="13" borderId="8" xfId="0" applyFont="1" applyFill="1" applyBorder="1" applyAlignment="1">
      <alignment horizontal="center" vertical="center"/>
    </xf>
    <xf numFmtId="0" fontId="8" fillId="0" borderId="0" xfId="0" applyFont="1"/>
    <xf numFmtId="0" fontId="16" fillId="10" borderId="22" xfId="0" applyFont="1" applyFill="1" applyBorder="1" applyAlignment="1">
      <alignment horizontal="center"/>
    </xf>
    <xf numFmtId="0" fontId="10" fillId="10" borderId="22" xfId="0" applyFont="1" applyFill="1" applyBorder="1" applyAlignment="1">
      <alignment horizontal="right" vertical="center"/>
    </xf>
    <xf numFmtId="0" fontId="7" fillId="5" borderId="22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16" fillId="10" borderId="22" xfId="0" applyFont="1" applyFill="1" applyBorder="1" applyAlignment="1">
      <alignment horizontal="center" vertical="center"/>
    </xf>
    <xf numFmtId="0" fontId="17" fillId="0" borderId="0" xfId="0" applyFont="1"/>
    <xf numFmtId="0" fontId="6" fillId="5" borderId="1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right" vertical="center"/>
    </xf>
    <xf numFmtId="0" fontId="6" fillId="6" borderId="28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7" borderId="5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/>
    </xf>
    <xf numFmtId="0" fontId="7" fillId="5" borderId="51" xfId="0" applyFont="1" applyFill="1" applyBorder="1" applyAlignment="1">
      <alignment horizontal="center"/>
    </xf>
    <xf numFmtId="0" fontId="7" fillId="7" borderId="51" xfId="0" applyFont="1" applyFill="1" applyBorder="1" applyAlignment="1">
      <alignment horizontal="center"/>
    </xf>
    <xf numFmtId="0" fontId="7" fillId="5" borderId="52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6" fillId="17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17" borderId="28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0" fontId="6" fillId="8" borderId="49" xfId="0" applyFont="1" applyFill="1" applyBorder="1" applyAlignment="1">
      <alignment horizontal="center" vertical="center"/>
    </xf>
    <xf numFmtId="0" fontId="6" fillId="17" borderId="8" xfId="0" applyFont="1" applyFill="1" applyBorder="1" applyAlignment="1">
      <alignment horizontal="center" vertical="center"/>
    </xf>
    <xf numFmtId="0" fontId="6" fillId="9" borderId="5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9" borderId="53" xfId="0" applyFont="1" applyFill="1" applyBorder="1" applyAlignment="1">
      <alignment horizontal="center" vertical="center"/>
    </xf>
    <xf numFmtId="0" fontId="6" fillId="9" borderId="49" xfId="0" applyFont="1" applyFill="1" applyBorder="1" applyAlignment="1">
      <alignment horizontal="center" vertical="center"/>
    </xf>
    <xf numFmtId="0" fontId="6" fillId="10" borderId="50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18" fillId="5" borderId="23" xfId="0" applyFont="1" applyFill="1" applyBorder="1" applyAlignment="1">
      <alignment horizontal="center" vertical="center"/>
    </xf>
    <xf numFmtId="0" fontId="18" fillId="10" borderId="53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10" borderId="49" xfId="0" applyFont="1" applyFill="1" applyBorder="1" applyAlignment="1">
      <alignment horizontal="center" vertical="center"/>
    </xf>
    <xf numFmtId="0" fontId="6" fillId="5" borderId="54" xfId="0" applyFont="1" applyFill="1" applyBorder="1" applyAlignment="1">
      <alignment horizontal="center" vertical="center"/>
    </xf>
    <xf numFmtId="0" fontId="6" fillId="12" borderId="55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21" xfId="0" applyFont="1" applyFill="1" applyBorder="1" applyAlignment="1">
      <alignment horizontal="center" vertical="center"/>
    </xf>
    <xf numFmtId="0" fontId="6" fillId="12" borderId="53" xfId="0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/>
    </xf>
    <xf numFmtId="0" fontId="9" fillId="12" borderId="16" xfId="0" applyFont="1" applyFill="1" applyBorder="1" applyAlignment="1">
      <alignment horizontal="center" vertical="center"/>
    </xf>
    <xf numFmtId="0" fontId="10" fillId="12" borderId="17" xfId="0" applyFont="1" applyFill="1" applyBorder="1" applyAlignment="1">
      <alignment horizontal="right" vertical="center"/>
    </xf>
    <xf numFmtId="0" fontId="6" fillId="13" borderId="14" xfId="0" applyFont="1" applyFill="1" applyBorder="1" applyAlignment="1">
      <alignment horizontal="center" vertical="center"/>
    </xf>
    <xf numFmtId="0" fontId="6" fillId="13" borderId="53" xfId="0" applyFont="1" applyFill="1" applyBorder="1" applyAlignment="1">
      <alignment horizontal="center" vertical="center"/>
    </xf>
    <xf numFmtId="0" fontId="10" fillId="13" borderId="34" xfId="0" applyFont="1" applyFill="1" applyBorder="1" applyAlignment="1">
      <alignment horizontal="center" vertical="center"/>
    </xf>
    <xf numFmtId="0" fontId="9" fillId="13" borderId="16" xfId="0" applyFont="1" applyFill="1" applyBorder="1" applyAlignment="1">
      <alignment horizontal="center" vertical="center"/>
    </xf>
    <xf numFmtId="0" fontId="10" fillId="13" borderId="17" xfId="0" applyFont="1" applyFill="1" applyBorder="1" applyAlignment="1">
      <alignment horizontal="right" vertical="center"/>
    </xf>
    <xf numFmtId="0" fontId="6" fillId="13" borderId="49" xfId="0" applyFont="1" applyFill="1" applyBorder="1" applyAlignment="1">
      <alignment horizontal="center" vertical="center"/>
    </xf>
    <xf numFmtId="0" fontId="10" fillId="15" borderId="11" xfId="0" applyFont="1" applyFill="1" applyBorder="1" applyAlignment="1">
      <alignment horizontal="center" vertical="center"/>
    </xf>
    <xf numFmtId="0" fontId="10" fillId="15" borderId="12" xfId="0" applyFont="1" applyFill="1" applyBorder="1" applyAlignment="1">
      <alignment horizontal="right" vertical="center"/>
    </xf>
    <xf numFmtId="0" fontId="6" fillId="15" borderId="14" xfId="0" applyFont="1" applyFill="1" applyBorder="1" applyAlignment="1">
      <alignment horizontal="center" vertical="center"/>
    </xf>
    <xf numFmtId="0" fontId="6" fillId="15" borderId="53" xfId="0" applyFont="1" applyFill="1" applyBorder="1" applyAlignment="1">
      <alignment horizontal="center" vertical="center"/>
    </xf>
    <xf numFmtId="0" fontId="6" fillId="15" borderId="49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left" vertical="center"/>
    </xf>
    <xf numFmtId="0" fontId="9" fillId="10" borderId="22" xfId="0" applyFont="1" applyFill="1" applyBorder="1" applyAlignment="1">
      <alignment horizontal="center"/>
    </xf>
    <xf numFmtId="0" fontId="10" fillId="10" borderId="22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5" fillId="3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9" xfId="0" applyFont="1" applyBorder="1"/>
    <xf numFmtId="0" fontId="0" fillId="0" borderId="0" xfId="0" applyFont="1" applyAlignment="1"/>
    <xf numFmtId="0" fontId="13" fillId="3" borderId="6" xfId="0" applyFont="1" applyFill="1" applyBorder="1" applyAlignment="1">
      <alignment horizontal="center" vertical="center"/>
    </xf>
    <xf numFmtId="0" fontId="2" fillId="0" borderId="35" xfId="0" applyFont="1" applyBorder="1"/>
    <xf numFmtId="0" fontId="2" fillId="0" borderId="36" xfId="0" applyFont="1" applyBorder="1"/>
    <xf numFmtId="0" fontId="6" fillId="14" borderId="39" xfId="0" applyFont="1" applyFill="1" applyBorder="1" applyAlignment="1">
      <alignment horizontal="center" vertical="center"/>
    </xf>
    <xf numFmtId="0" fontId="2" fillId="0" borderId="40" xfId="0" applyFont="1" applyBorder="1"/>
    <xf numFmtId="0" fontId="2" fillId="0" borderId="41" xfId="0" applyFont="1" applyBorder="1"/>
    <xf numFmtId="0" fontId="6" fillId="14" borderId="42" xfId="0" applyFont="1" applyFill="1" applyBorder="1" applyAlignment="1">
      <alignment horizontal="center" vertical="center"/>
    </xf>
    <xf numFmtId="0" fontId="2" fillId="0" borderId="43" xfId="0" applyFont="1" applyBorder="1"/>
    <xf numFmtId="0" fontId="2" fillId="0" borderId="44" xfId="0" applyFont="1" applyBorder="1"/>
    <xf numFmtId="0" fontId="6" fillId="14" borderId="45" xfId="0" applyFont="1" applyFill="1" applyBorder="1" applyAlignment="1">
      <alignment horizontal="center" vertical="center"/>
    </xf>
    <xf numFmtId="0" fontId="6" fillId="17" borderId="56" xfId="0" applyFont="1" applyFill="1" applyBorder="1" applyAlignment="1">
      <alignment horizontal="center" vertical="center"/>
    </xf>
    <xf numFmtId="0" fontId="2" fillId="0" borderId="57" xfId="0" applyFont="1" applyBorder="1"/>
    <xf numFmtId="0" fontId="2" fillId="0" borderId="58" xfId="0" applyFont="1" applyBorder="1"/>
    <xf numFmtId="0" fontId="6" fillId="17" borderId="59" xfId="0" applyFont="1" applyFill="1" applyBorder="1" applyAlignment="1">
      <alignment horizontal="center" vertical="center"/>
    </xf>
    <xf numFmtId="0" fontId="2" fillId="0" borderId="60" xfId="0" applyFont="1" applyBorder="1"/>
    <xf numFmtId="0" fontId="2" fillId="0" borderId="61" xfId="0" applyFont="1" applyBorder="1"/>
    <xf numFmtId="0" fontId="19" fillId="0" borderId="62" xfId="0" applyFont="1" applyFill="1" applyBorder="1" applyAlignment="1">
      <alignment horizontal="center" wrapText="1"/>
    </xf>
    <xf numFmtId="0" fontId="19" fillId="0" borderId="63" xfId="0" applyFont="1" applyFill="1" applyBorder="1" applyAlignment="1">
      <alignment horizontal="center" wrapText="1"/>
    </xf>
    <xf numFmtId="0" fontId="22" fillId="18" borderId="62" xfId="0" applyFont="1" applyFill="1" applyBorder="1" applyAlignment="1">
      <alignment vertical="center"/>
    </xf>
    <xf numFmtId="0" fontId="23" fillId="18" borderId="62" xfId="0" applyFont="1" applyFill="1" applyBorder="1" applyAlignment="1">
      <alignment horizontal="center" vertical="center"/>
    </xf>
    <xf numFmtId="0" fontId="24" fillId="18" borderId="62" xfId="0" applyFont="1" applyFill="1" applyBorder="1" applyAlignment="1">
      <alignment horizontal="center" vertical="center"/>
    </xf>
    <xf numFmtId="0" fontId="25" fillId="18" borderId="62" xfId="0" applyFont="1" applyFill="1" applyBorder="1" applyAlignment="1">
      <alignment horizontal="center" vertical="center"/>
    </xf>
    <xf numFmtId="0" fontId="25" fillId="18" borderId="62" xfId="0" applyFont="1" applyFill="1" applyBorder="1" applyAlignment="1">
      <alignment horizontal="center" vertical="center"/>
    </xf>
    <xf numFmtId="0" fontId="26" fillId="18" borderId="62" xfId="0" applyFont="1" applyFill="1" applyBorder="1" applyAlignment="1">
      <alignment horizontal="center" vertical="top"/>
    </xf>
    <xf numFmtId="0" fontId="27" fillId="18" borderId="62" xfId="0" applyFont="1" applyFill="1" applyBorder="1" applyAlignment="1">
      <alignment horizontal="center" vertical="center"/>
    </xf>
    <xf numFmtId="0" fontId="27" fillId="18" borderId="62" xfId="0" applyFont="1" applyFill="1" applyBorder="1" applyAlignment="1">
      <alignment horizontal="center" vertical="center" shrinkToFit="1"/>
    </xf>
    <xf numFmtId="0" fontId="22" fillId="19" borderId="62" xfId="0" applyFont="1" applyFill="1" applyBorder="1" applyAlignment="1">
      <alignment horizontal="center" vertical="center" textRotation="255"/>
    </xf>
    <xf numFmtId="0" fontId="28" fillId="0" borderId="62" xfId="0" applyFont="1" applyBorder="1" applyAlignment="1">
      <alignment horizontal="left" vertical="center"/>
    </xf>
    <xf numFmtId="0" fontId="29" fillId="20" borderId="62" xfId="0" applyFont="1" applyFill="1" applyBorder="1"/>
    <xf numFmtId="0" fontId="23" fillId="0" borderId="62" xfId="0" applyFont="1" applyBorder="1" applyAlignment="1">
      <alignment horizontal="center" vertical="center"/>
    </xf>
    <xf numFmtId="0" fontId="25" fillId="21" borderId="62" xfId="0" applyFont="1" applyFill="1" applyBorder="1" applyAlignment="1">
      <alignment horizontal="center" vertical="center"/>
    </xf>
    <xf numFmtId="0" fontId="25" fillId="22" borderId="62" xfId="0" applyFont="1" applyFill="1" applyBorder="1" applyAlignment="1">
      <alignment horizontal="center" vertical="center"/>
    </xf>
    <xf numFmtId="0" fontId="30" fillId="23" borderId="62" xfId="0" applyFont="1" applyFill="1" applyBorder="1" applyAlignment="1">
      <alignment horizontal="center" vertical="top"/>
    </xf>
    <xf numFmtId="0" fontId="26" fillId="23" borderId="62" xfId="0" applyFont="1" applyFill="1" applyBorder="1" applyAlignment="1">
      <alignment horizontal="center" vertical="top"/>
    </xf>
    <xf numFmtId="0" fontId="31" fillId="20" borderId="62" xfId="0" applyFont="1" applyFill="1" applyBorder="1" applyAlignment="1">
      <alignment horizontal="center" vertical="top"/>
    </xf>
    <xf numFmtId="0" fontId="26" fillId="24" borderId="62" xfId="0" applyFont="1" applyFill="1" applyBorder="1" applyAlignment="1">
      <alignment horizontal="center" vertical="top"/>
    </xf>
    <xf numFmtId="0" fontId="31" fillId="0" borderId="62" xfId="0" applyFont="1" applyBorder="1" applyAlignment="1">
      <alignment horizontal="center" vertical="top"/>
    </xf>
    <xf numFmtId="0" fontId="27" fillId="18" borderId="62" xfId="0" applyFont="1" applyFill="1" applyBorder="1" applyAlignment="1">
      <alignment horizontal="center" vertical="center"/>
    </xf>
    <xf numFmtId="0" fontId="27" fillId="18" borderId="62" xfId="0" applyFont="1" applyFill="1" applyBorder="1" applyAlignment="1">
      <alignment horizontal="center" vertical="center" shrinkToFit="1"/>
    </xf>
    <xf numFmtId="0" fontId="23" fillId="20" borderId="62" xfId="0" applyFont="1" applyFill="1" applyBorder="1" applyAlignment="1">
      <alignment horizontal="left" vertical="center"/>
    </xf>
    <xf numFmtId="0" fontId="24" fillId="20" borderId="62" xfId="0" applyFont="1" applyFill="1" applyBorder="1" applyAlignment="1">
      <alignment vertical="center"/>
    </xf>
    <xf numFmtId="0" fontId="25" fillId="0" borderId="62" xfId="0" applyFont="1" applyBorder="1" applyAlignment="1">
      <alignment horizontal="center" vertical="center"/>
    </xf>
    <xf numFmtId="0" fontId="28" fillId="20" borderId="62" xfId="0" applyFont="1" applyFill="1" applyBorder="1" applyAlignment="1">
      <alignment horizontal="left" vertical="center"/>
    </xf>
    <xf numFmtId="0" fontId="24" fillId="20" borderId="62" xfId="0" applyFont="1" applyFill="1" applyBorder="1" applyAlignment="1">
      <alignment horizontal="left" vertical="center"/>
    </xf>
    <xf numFmtId="0" fontId="23" fillId="20" borderId="62" xfId="0" applyFont="1" applyFill="1" applyBorder="1" applyAlignment="1">
      <alignment horizontal="center" vertical="center"/>
    </xf>
    <xf numFmtId="0" fontId="26" fillId="25" borderId="62" xfId="0" applyFont="1" applyFill="1" applyBorder="1" applyAlignment="1">
      <alignment horizontal="center" vertical="top"/>
    </xf>
    <xf numFmtId="0" fontId="22" fillId="19" borderId="62" xfId="0" applyFont="1" applyFill="1" applyBorder="1" applyAlignment="1">
      <alignment horizontal="center" vertical="center" textRotation="255"/>
    </xf>
    <xf numFmtId="0" fontId="32" fillId="21" borderId="62" xfId="0" applyFont="1" applyFill="1" applyBorder="1" applyAlignment="1">
      <alignment horizontal="center" vertical="center"/>
    </xf>
    <xf numFmtId="0" fontId="22" fillId="26" borderId="62" xfId="0" applyFont="1" applyFill="1" applyBorder="1" applyAlignment="1">
      <alignment horizontal="center" vertical="center" textRotation="255"/>
    </xf>
    <xf numFmtId="0" fontId="23" fillId="18" borderId="62" xfId="0" applyFont="1" applyFill="1" applyBorder="1" applyAlignment="1">
      <alignment vertical="center"/>
    </xf>
    <xf numFmtId="0" fontId="31" fillId="27" borderId="62" xfId="0" applyFont="1" applyFill="1" applyBorder="1" applyAlignment="1">
      <alignment horizontal="center" vertical="top"/>
    </xf>
    <xf numFmtId="0" fontId="22" fillId="28" borderId="62" xfId="0" applyFont="1" applyFill="1" applyBorder="1" applyAlignment="1">
      <alignment horizontal="center" vertical="center" textRotation="255"/>
    </xf>
    <xf numFmtId="0" fontId="0" fillId="0" borderId="62" xfId="0" applyBorder="1"/>
    <xf numFmtId="0" fontId="33" fillId="0" borderId="62" xfId="0" applyFont="1" applyBorder="1" applyAlignment="1">
      <alignment horizontal="left" vertical="center"/>
    </xf>
    <xf numFmtId="0" fontId="23" fillId="0" borderId="62" xfId="0" applyFont="1" applyBorder="1" applyAlignment="1">
      <alignment horizontal="left" vertical="center"/>
    </xf>
    <xf numFmtId="0" fontId="34" fillId="26" borderId="62" xfId="0" applyFont="1" applyFill="1" applyBorder="1" applyAlignment="1">
      <alignment horizontal="center" vertical="center" textRotation="255"/>
    </xf>
    <xf numFmtId="0" fontId="24" fillId="22" borderId="62" xfId="0" applyFont="1" applyFill="1" applyBorder="1" applyAlignment="1">
      <alignment horizontal="left" vertical="center"/>
    </xf>
    <xf numFmtId="0" fontId="22" fillId="29" borderId="62" xfId="0" applyFont="1" applyFill="1" applyBorder="1" applyAlignment="1">
      <alignment horizontal="center" vertical="center" textRotation="255"/>
    </xf>
    <xf numFmtId="0" fontId="24" fillId="0" borderId="62" xfId="0" applyFont="1" applyBorder="1" applyAlignment="1">
      <alignment horizontal="left" vertical="center"/>
    </xf>
    <xf numFmtId="0" fontId="35" fillId="25" borderId="62" xfId="0" applyFont="1" applyFill="1" applyBorder="1" applyAlignment="1">
      <alignment horizontal="center"/>
    </xf>
    <xf numFmtId="0" fontId="34" fillId="30" borderId="62" xfId="0" applyFont="1" applyFill="1" applyBorder="1" applyAlignment="1">
      <alignment horizontal="center" textRotation="255"/>
    </xf>
    <xf numFmtId="0" fontId="34" fillId="31" borderId="62" xfId="0" applyFont="1" applyFill="1" applyBorder="1" applyAlignment="1">
      <alignment horizontal="center" vertical="center"/>
    </xf>
    <xf numFmtId="0" fontId="36" fillId="32" borderId="62" xfId="0" applyFont="1" applyFill="1" applyBorder="1" applyAlignment="1">
      <alignment horizontal="left" vertical="center"/>
    </xf>
    <xf numFmtId="0" fontId="37" fillId="21" borderId="62" xfId="0" applyFont="1" applyFill="1" applyBorder="1" applyAlignment="1">
      <alignment horizontal="left" vertical="center"/>
    </xf>
    <xf numFmtId="0" fontId="38" fillId="22" borderId="62" xfId="0" applyFont="1" applyFill="1" applyBorder="1" applyAlignment="1">
      <alignment horizontal="center" vertical="center"/>
    </xf>
    <xf numFmtId="0" fontId="38" fillId="33" borderId="62" xfId="0" applyFont="1" applyFill="1" applyBorder="1" applyAlignment="1">
      <alignment horizontal="left" vertical="center"/>
    </xf>
    <xf numFmtId="0" fontId="38" fillId="21" borderId="62" xfId="0" applyFont="1" applyFill="1" applyBorder="1" applyAlignment="1">
      <alignment horizontal="left" vertical="center"/>
    </xf>
    <xf numFmtId="0" fontId="38" fillId="21" borderId="62" xfId="0" applyFont="1" applyFill="1" applyBorder="1" applyAlignment="1">
      <alignment horizontal="center" vertical="center"/>
    </xf>
    <xf numFmtId="0" fontId="38" fillId="34" borderId="62" xfId="0" applyFont="1" applyFill="1" applyBorder="1" applyAlignment="1">
      <alignment horizontal="left" vertical="center"/>
    </xf>
    <xf numFmtId="0" fontId="38" fillId="33" borderId="62" xfId="0" applyFont="1" applyFill="1" applyBorder="1" applyAlignment="1">
      <alignment horizontal="left" vertical="center"/>
    </xf>
    <xf numFmtId="0" fontId="38" fillId="33" borderId="62" xfId="0" applyFont="1" applyFill="1" applyBorder="1" applyAlignment="1">
      <alignment horizontal="center" vertical="center"/>
    </xf>
    <xf numFmtId="0" fontId="23" fillId="34" borderId="62" xfId="0" applyFont="1" applyFill="1" applyBorder="1" applyAlignment="1">
      <alignment horizontal="left" vertical="center"/>
    </xf>
    <xf numFmtId="0" fontId="39" fillId="22" borderId="62" xfId="0" applyFont="1" applyFill="1" applyBorder="1" applyAlignment="1">
      <alignment horizontal="left" vertical="center"/>
    </xf>
    <xf numFmtId="0" fontId="38" fillId="21" borderId="62" xfId="0" applyFont="1" applyFill="1" applyBorder="1" applyAlignment="1">
      <alignment vertical="center"/>
    </xf>
    <xf numFmtId="0" fontId="40" fillId="35" borderId="62" xfId="0" applyFont="1" applyFill="1" applyBorder="1" applyAlignment="1">
      <alignment horizontal="left" vertical="center"/>
    </xf>
    <xf numFmtId="0" fontId="40" fillId="35" borderId="62" xfId="0" applyFont="1" applyFill="1" applyBorder="1" applyAlignment="1">
      <alignment horizontal="center" vertical="center"/>
    </xf>
    <xf numFmtId="0" fontId="41" fillId="21" borderId="62" xfId="0" applyFont="1" applyFill="1" applyBorder="1" applyAlignment="1">
      <alignment horizontal="left" vertical="center"/>
    </xf>
    <xf numFmtId="0" fontId="42" fillId="21" borderId="62" xfId="0" applyFont="1" applyFill="1" applyBorder="1" applyAlignment="1">
      <alignment horizontal="left" vertical="center"/>
    </xf>
    <xf numFmtId="0" fontId="23" fillId="21" borderId="62" xfId="0" applyFont="1" applyFill="1" applyBorder="1" applyAlignment="1">
      <alignment horizontal="left" vertical="center"/>
    </xf>
    <xf numFmtId="0" fontId="38" fillId="36" borderId="62" xfId="0" applyFont="1" applyFill="1" applyBorder="1" applyAlignment="1">
      <alignment horizontal="left" vertical="center"/>
    </xf>
    <xf numFmtId="0" fontId="43" fillId="37" borderId="62" xfId="0" applyFont="1" applyFill="1" applyBorder="1" applyAlignment="1">
      <alignment vertical="center"/>
    </xf>
    <xf numFmtId="0" fontId="44" fillId="37" borderId="62" xfId="0" applyFont="1" applyFill="1" applyBorder="1" applyAlignment="1">
      <alignment horizontal="left" vertical="center"/>
    </xf>
    <xf numFmtId="0" fontId="40" fillId="21" borderId="62" xfId="0" applyFont="1" applyFill="1" applyBorder="1" applyAlignment="1">
      <alignment horizontal="left" vertical="center"/>
    </xf>
    <xf numFmtId="0" fontId="45" fillId="38" borderId="62" xfId="0" applyFont="1" applyFill="1" applyBorder="1" applyAlignment="1">
      <alignment horizontal="left" vertical="center"/>
    </xf>
    <xf numFmtId="0" fontId="46" fillId="38" borderId="62" xfId="0" applyFont="1" applyFill="1" applyBorder="1" applyAlignment="1">
      <alignment horizontal="left" vertical="center"/>
    </xf>
    <xf numFmtId="0" fontId="37" fillId="39" borderId="62" xfId="0" applyFont="1" applyFill="1" applyBorder="1" applyAlignment="1">
      <alignment horizontal="center" vertical="center"/>
    </xf>
    <xf numFmtId="0" fontId="37" fillId="27" borderId="62" xfId="0" applyFont="1" applyFill="1" applyBorder="1" applyAlignment="1">
      <alignment horizontal="center" vertical="center"/>
    </xf>
    <xf numFmtId="0" fontId="38" fillId="40" borderId="62" xfId="0" applyFont="1" applyFill="1" applyBorder="1" applyAlignment="1">
      <alignment horizontal="center" vertical="center"/>
    </xf>
    <xf numFmtId="0" fontId="38" fillId="40" borderId="62" xfId="0" applyFont="1" applyFill="1" applyBorder="1" applyAlignment="1">
      <alignment horizontal="center" vertical="center"/>
    </xf>
    <xf numFmtId="0" fontId="38" fillId="22" borderId="62" xfId="0" applyFont="1" applyFill="1" applyBorder="1" applyAlignment="1">
      <alignment vertical="center"/>
    </xf>
    <xf numFmtId="0" fontId="27" fillId="22" borderId="62" xfId="0" applyFont="1" applyFill="1" applyBorder="1" applyAlignment="1">
      <alignment horizontal="center" vertical="center"/>
    </xf>
    <xf numFmtId="0" fontId="46" fillId="41" borderId="62" xfId="0" applyFont="1" applyFill="1" applyBorder="1" applyAlignment="1">
      <alignment horizontal="center" vertical="center"/>
    </xf>
    <xf numFmtId="0" fontId="46" fillId="41" borderId="62" xfId="0" applyFont="1" applyFill="1" applyBorder="1" applyAlignment="1">
      <alignment horizontal="center" vertical="center"/>
    </xf>
    <xf numFmtId="0" fontId="22" fillId="42" borderId="62" xfId="0" applyFont="1" applyFill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8" fillId="20" borderId="69" xfId="0" applyFont="1" applyFill="1" applyBorder="1" applyAlignment="1">
      <alignment horizontal="center" vertical="center" wrapText="1"/>
    </xf>
    <xf numFmtId="0" fontId="48" fillId="20" borderId="70" xfId="0" applyFont="1" applyFill="1" applyBorder="1" applyAlignment="1">
      <alignment horizontal="center" vertical="center" wrapText="1"/>
    </xf>
    <xf numFmtId="0" fontId="48" fillId="20" borderId="71" xfId="0" applyFont="1" applyFill="1" applyBorder="1" applyAlignment="1">
      <alignment horizontal="center" vertical="center" wrapText="1"/>
    </xf>
    <xf numFmtId="0" fontId="38" fillId="43" borderId="62" xfId="0" applyFont="1" applyFill="1" applyBorder="1" applyAlignment="1">
      <alignment horizontal="center" vertical="center" textRotation="255"/>
    </xf>
    <xf numFmtId="0" fontId="46" fillId="44" borderId="62" xfId="0" applyFont="1" applyFill="1" applyBorder="1" applyAlignment="1">
      <alignment horizontal="left" vertical="center"/>
    </xf>
    <xf numFmtId="0" fontId="38" fillId="44" borderId="62" xfId="0" applyFont="1" applyFill="1" applyBorder="1" applyAlignment="1">
      <alignment horizontal="center" vertical="center"/>
    </xf>
    <xf numFmtId="0" fontId="27" fillId="44" borderId="62" xfId="0" applyFont="1" applyFill="1" applyBorder="1" applyAlignment="1">
      <alignment horizontal="left" vertical="center"/>
    </xf>
    <xf numFmtId="0" fontId="27" fillId="44" borderId="62" xfId="0" applyFont="1" applyFill="1" applyBorder="1" applyAlignment="1">
      <alignment horizontal="right" vertical="center"/>
    </xf>
    <xf numFmtId="0" fontId="38" fillId="18" borderId="62" xfId="0" applyFont="1" applyFill="1" applyBorder="1" applyAlignment="1">
      <alignment horizontal="center" vertical="center"/>
    </xf>
    <xf numFmtId="0" fontId="46" fillId="20" borderId="62" xfId="0" applyFont="1" applyFill="1" applyBorder="1" applyAlignment="1">
      <alignment horizontal="left" vertical="center"/>
    </xf>
    <xf numFmtId="0" fontId="38" fillId="20" borderId="62" xfId="0" applyFont="1" applyFill="1" applyBorder="1" applyAlignment="1">
      <alignment vertical="center"/>
    </xf>
    <xf numFmtId="0" fontId="46" fillId="0" borderId="62" xfId="0" applyFont="1" applyBorder="1" applyAlignment="1">
      <alignment horizontal="left" vertical="center"/>
    </xf>
    <xf numFmtId="0" fontId="27" fillId="0" borderId="62" xfId="0" applyFont="1" applyBorder="1" applyAlignment="1">
      <alignment horizontal="left" vertical="center"/>
    </xf>
    <xf numFmtId="0" fontId="27" fillId="22" borderId="62" xfId="0" applyFont="1" applyFill="1" applyBorder="1" applyAlignment="1">
      <alignment horizontal="right" vertical="center"/>
    </xf>
    <xf numFmtId="0" fontId="26" fillId="23" borderId="62" xfId="0" applyFont="1" applyFill="1" applyBorder="1" applyAlignment="1">
      <alignment horizontal="center" vertical="center"/>
    </xf>
    <xf numFmtId="0" fontId="30" fillId="23" borderId="62" xfId="0" applyFont="1" applyFill="1" applyBorder="1" applyAlignment="1">
      <alignment horizontal="center" vertical="center"/>
    </xf>
    <xf numFmtId="0" fontId="0" fillId="0" borderId="62" xfId="0" applyFont="1" applyBorder="1" applyAlignment="1"/>
    <xf numFmtId="0" fontId="26" fillId="24" borderId="62" xfId="0" applyFont="1" applyFill="1" applyBorder="1" applyAlignment="1">
      <alignment horizontal="center" vertical="center"/>
    </xf>
    <xf numFmtId="0" fontId="26" fillId="45" borderId="62" xfId="0" applyFont="1" applyFill="1" applyBorder="1" applyAlignment="1">
      <alignment horizontal="center" vertical="top"/>
    </xf>
    <xf numFmtId="0" fontId="50" fillId="0" borderId="62" xfId="0" applyFont="1" applyBorder="1" applyAlignment="1">
      <alignment horizontal="left" vertical="center"/>
    </xf>
    <xf numFmtId="0" fontId="51" fillId="20" borderId="62" xfId="0" applyFont="1" applyFill="1" applyBorder="1"/>
    <xf numFmtId="0" fontId="50" fillId="22" borderId="62" xfId="0" applyFont="1" applyFill="1" applyBorder="1" applyAlignment="1">
      <alignment horizontal="left" vertical="center"/>
    </xf>
    <xf numFmtId="0" fontId="38" fillId="26" borderId="62" xfId="0" applyFont="1" applyFill="1" applyBorder="1" applyAlignment="1">
      <alignment horizontal="center" vertical="center" textRotation="255"/>
    </xf>
    <xf numFmtId="0" fontId="27" fillId="21" borderId="62" xfId="0" applyFont="1" applyFill="1" applyBorder="1" applyAlignment="1">
      <alignment horizontal="right" vertical="center"/>
    </xf>
    <xf numFmtId="0" fontId="31" fillId="20" borderId="62" xfId="0" applyFont="1" applyFill="1" applyBorder="1" applyAlignment="1">
      <alignment vertical="top"/>
    </xf>
    <xf numFmtId="0" fontId="52" fillId="46" borderId="62" xfId="0" applyFont="1" applyFill="1" applyBorder="1" applyAlignment="1">
      <alignment horizontal="center" vertical="top"/>
    </xf>
    <xf numFmtId="0" fontId="38" fillId="37" borderId="62" xfId="0" applyFont="1" applyFill="1" applyBorder="1" applyAlignment="1">
      <alignment horizontal="center" vertical="center" wrapText="1"/>
    </xf>
    <xf numFmtId="0" fontId="26" fillId="25" borderId="62" xfId="0" applyFont="1" applyFill="1" applyBorder="1" applyAlignment="1">
      <alignment horizontal="center" vertical="center"/>
    </xf>
    <xf numFmtId="0" fontId="50" fillId="20" borderId="62" xfId="0" applyFont="1" applyFill="1" applyBorder="1" applyAlignment="1">
      <alignment horizontal="left" vertical="center"/>
    </xf>
    <xf numFmtId="0" fontId="26" fillId="25" borderId="62" xfId="0" applyFont="1" applyFill="1" applyBorder="1" applyAlignment="1">
      <alignment horizontal="center" vertical="center"/>
    </xf>
    <xf numFmtId="0" fontId="46" fillId="22" borderId="62" xfId="0" applyFont="1" applyFill="1" applyBorder="1" applyAlignment="1">
      <alignment horizontal="left" vertical="center"/>
    </xf>
    <xf numFmtId="0" fontId="53" fillId="20" borderId="62" xfId="0" applyFont="1" applyFill="1" applyBorder="1" applyAlignment="1">
      <alignment horizontal="left" vertical="center"/>
    </xf>
    <xf numFmtId="0" fontId="31" fillId="47" borderId="62" xfId="0" applyFont="1" applyFill="1" applyBorder="1" applyAlignment="1">
      <alignment horizontal="center" vertical="top"/>
    </xf>
    <xf numFmtId="0" fontId="54" fillId="0" borderId="62" xfId="0" applyFont="1" applyBorder="1" applyAlignment="1">
      <alignment horizontal="left"/>
    </xf>
    <xf numFmtId="0" fontId="38" fillId="20" borderId="62" xfId="0" applyFont="1" applyFill="1" applyBorder="1" applyAlignment="1"/>
    <xf numFmtId="0" fontId="54" fillId="20" borderId="62" xfId="0" applyFont="1" applyFill="1" applyBorder="1" applyAlignment="1">
      <alignment horizontal="left"/>
    </xf>
    <xf numFmtId="0" fontId="55" fillId="20" borderId="62" xfId="0" applyFont="1" applyFill="1" applyBorder="1" applyAlignment="1">
      <alignment horizontal="left" vertical="center"/>
    </xf>
    <xf numFmtId="0" fontId="56" fillId="20" borderId="62" xfId="0" applyFont="1" applyFill="1" applyBorder="1" applyAlignment="1"/>
    <xf numFmtId="0" fontId="57" fillId="48" borderId="62" xfId="0" applyFont="1" applyFill="1" applyBorder="1" applyAlignment="1">
      <alignment horizontal="center"/>
    </xf>
    <xf numFmtId="0" fontId="58" fillId="49" borderId="62" xfId="0" applyFont="1" applyFill="1" applyBorder="1" applyAlignment="1">
      <alignment horizontal="center" vertical="center" textRotation="255"/>
    </xf>
    <xf numFmtId="0" fontId="59" fillId="50" borderId="62" xfId="0" applyFont="1" applyFill="1" applyBorder="1" applyAlignment="1">
      <alignment horizontal="left" vertical="center"/>
    </xf>
    <xf numFmtId="0" fontId="38" fillId="0" borderId="62" xfId="0" applyFont="1" applyBorder="1" applyAlignment="1"/>
    <xf numFmtId="0" fontId="60" fillId="0" borderId="62" xfId="0" applyFont="1" applyBorder="1" applyAlignment="1"/>
    <xf numFmtId="0" fontId="38" fillId="51" borderId="62" xfId="0" applyFont="1" applyFill="1" applyBorder="1" applyAlignment="1">
      <alignment horizontal="center" vertical="center"/>
    </xf>
    <xf numFmtId="0" fontId="61" fillId="0" borderId="62" xfId="0" applyFont="1" applyBorder="1"/>
    <xf numFmtId="0" fontId="62" fillId="20" borderId="62" xfId="0" applyFont="1" applyFill="1" applyBorder="1" applyAlignment="1">
      <alignment horizontal="left"/>
    </xf>
    <xf numFmtId="0" fontId="46" fillId="0" borderId="62" xfId="0" applyFont="1" applyBorder="1" applyAlignment="1">
      <alignment horizontal="center"/>
    </xf>
    <xf numFmtId="0" fontId="62" fillId="20" borderId="62" xfId="0" applyFont="1" applyFill="1" applyBorder="1" applyAlignment="1"/>
    <xf numFmtId="0" fontId="38" fillId="20" borderId="62" xfId="0" applyFont="1" applyFill="1" applyBorder="1" applyAlignment="1">
      <alignment horizontal="center"/>
    </xf>
    <xf numFmtId="0" fontId="46" fillId="20" borderId="62" xfId="0" applyFont="1" applyFill="1" applyBorder="1" applyAlignment="1">
      <alignment horizontal="center"/>
    </xf>
    <xf numFmtId="0" fontId="46" fillId="20" borderId="72" xfId="0" applyFont="1" applyFill="1" applyBorder="1" applyAlignment="1">
      <alignment horizontal="left"/>
    </xf>
    <xf numFmtId="0" fontId="46" fillId="20" borderId="73" xfId="0" applyFont="1" applyFill="1" applyBorder="1" applyAlignment="1">
      <alignment horizontal="left"/>
    </xf>
    <xf numFmtId="0" fontId="46" fillId="20" borderId="74" xfId="0" applyFont="1" applyFill="1" applyBorder="1" applyAlignment="1">
      <alignment horizontal="left"/>
    </xf>
    <xf numFmtId="0" fontId="38" fillId="0" borderId="62" xfId="0" applyFont="1" applyBorder="1" applyAlignment="1">
      <alignment horizontal="left"/>
    </xf>
    <xf numFmtId="0" fontId="60" fillId="0" borderId="62" xfId="0" applyFont="1" applyBorder="1" applyAlignment="1">
      <alignment horizontal="left"/>
    </xf>
    <xf numFmtId="0" fontId="61" fillId="0" borderId="62" xfId="0" applyFont="1" applyBorder="1" applyAlignment="1">
      <alignment horizontal="left"/>
    </xf>
    <xf numFmtId="0" fontId="46" fillId="52" borderId="62" xfId="0" applyFont="1" applyFill="1" applyBorder="1" applyAlignment="1">
      <alignment horizontal="left" vertical="center"/>
    </xf>
    <xf numFmtId="0" fontId="61" fillId="0" borderId="62" xfId="0" applyFont="1" applyBorder="1" applyAlignment="1"/>
    <xf numFmtId="0" fontId="38" fillId="53" borderId="62" xfId="0" applyFont="1" applyFill="1" applyBorder="1" applyAlignment="1">
      <alignment horizontal="left" vertical="center"/>
    </xf>
    <xf numFmtId="0" fontId="63" fillId="54" borderId="62" xfId="0" applyFont="1" applyFill="1" applyBorder="1" applyAlignment="1">
      <alignment horizontal="left" vertical="center"/>
    </xf>
    <xf numFmtId="0" fontId="38" fillId="53" borderId="62" xfId="0" applyFont="1" applyFill="1" applyBorder="1" applyAlignment="1">
      <alignment horizontal="center" vertical="center"/>
    </xf>
    <xf numFmtId="0" fontId="38" fillId="0" borderId="62" xfId="0" applyFont="1" applyBorder="1"/>
    <xf numFmtId="0" fontId="46" fillId="20" borderId="62" xfId="0" applyFont="1" applyFill="1" applyBorder="1" applyAlignment="1">
      <alignment horizontal="left"/>
    </xf>
    <xf numFmtId="0" fontId="42" fillId="0" borderId="62" xfId="0" applyFont="1" applyBorder="1" applyAlignment="1">
      <alignment horizontal="left" vertical="center"/>
    </xf>
    <xf numFmtId="0" fontId="45" fillId="55" borderId="62" xfId="0" applyFont="1" applyFill="1" applyBorder="1" applyAlignment="1">
      <alignment horizontal="left" vertical="center"/>
    </xf>
    <xf numFmtId="0" fontId="58" fillId="47" borderId="62" xfId="0" applyFont="1" applyFill="1" applyBorder="1" applyAlignment="1">
      <alignment horizontal="left"/>
    </xf>
    <xf numFmtId="0" fontId="61" fillId="51" borderId="62" xfId="0" applyFont="1" applyFill="1" applyBorder="1" applyAlignment="1">
      <alignment horizontal="left" vertical="center"/>
    </xf>
    <xf numFmtId="0" fontId="45" fillId="20" borderId="62" xfId="0" applyFont="1" applyFill="1" applyBorder="1" applyAlignment="1">
      <alignment horizontal="left"/>
    </xf>
    <xf numFmtId="0" fontId="58" fillId="42" borderId="62" xfId="0" applyFont="1" applyFill="1" applyBorder="1" applyAlignment="1">
      <alignment horizontal="center"/>
    </xf>
    <xf numFmtId="0" fontId="58" fillId="47" borderId="62" xfId="0" applyFont="1" applyFill="1" applyBorder="1" applyAlignment="1">
      <alignment horizontal="center"/>
    </xf>
    <xf numFmtId="0" fontId="58" fillId="56" borderId="62" xfId="0" applyFont="1" applyFill="1" applyBorder="1" applyAlignment="1">
      <alignment horizontal="center" vertical="center"/>
    </xf>
    <xf numFmtId="0" fontId="64" fillId="20" borderId="75" xfId="0" applyFont="1" applyFill="1" applyBorder="1" applyAlignment="1">
      <alignment horizontal="center" vertical="center"/>
    </xf>
    <xf numFmtId="0" fontId="64" fillId="20" borderId="76" xfId="0" applyFont="1" applyFill="1" applyBorder="1" applyAlignment="1">
      <alignment horizontal="center" vertical="center"/>
    </xf>
    <xf numFmtId="0" fontId="64" fillId="20" borderId="77" xfId="0" applyFont="1" applyFill="1" applyBorder="1" applyAlignment="1">
      <alignment horizontal="center" vertical="center"/>
    </xf>
    <xf numFmtId="0" fontId="64" fillId="20" borderId="78" xfId="0" applyFont="1" applyFill="1" applyBorder="1" applyAlignment="1">
      <alignment horizontal="center" vertical="center"/>
    </xf>
    <xf numFmtId="0" fontId="64" fillId="20" borderId="46" xfId="0" applyFont="1" applyFill="1" applyBorder="1" applyAlignment="1">
      <alignment horizontal="center" vertical="center"/>
    </xf>
    <xf numFmtId="0" fontId="64" fillId="20" borderId="79" xfId="0" applyFont="1" applyFill="1" applyBorder="1" applyAlignment="1">
      <alignment horizontal="center" vertical="center"/>
    </xf>
    <xf numFmtId="0" fontId="64" fillId="20" borderId="80" xfId="0" applyFont="1" applyFill="1" applyBorder="1" applyAlignment="1">
      <alignment horizontal="center" vertical="center"/>
    </xf>
    <xf numFmtId="0" fontId="64" fillId="20" borderId="81" xfId="0" applyFont="1" applyFill="1" applyBorder="1" applyAlignment="1">
      <alignment horizontal="center" vertical="center"/>
    </xf>
    <xf numFmtId="0" fontId="64" fillId="20" borderId="82" xfId="0" applyFont="1" applyFill="1" applyBorder="1" applyAlignment="1">
      <alignment horizontal="center" vertical="center"/>
    </xf>
    <xf numFmtId="0" fontId="65" fillId="20" borderId="83" xfId="0" applyFont="1" applyFill="1" applyBorder="1" applyAlignment="1">
      <alignment horizontal="center" vertical="center" wrapText="1"/>
    </xf>
    <xf numFmtId="0" fontId="65" fillId="20" borderId="84" xfId="0" applyFont="1" applyFill="1" applyBorder="1" applyAlignment="1">
      <alignment horizontal="center" vertical="center" wrapText="1"/>
    </xf>
    <xf numFmtId="0" fontId="65" fillId="20" borderId="85" xfId="0" applyFont="1" applyFill="1" applyBorder="1" applyAlignment="1">
      <alignment horizontal="center" vertical="center" wrapText="1"/>
    </xf>
    <xf numFmtId="0" fontId="65" fillId="20" borderId="64" xfId="0" applyFont="1" applyFill="1" applyBorder="1" applyAlignment="1">
      <alignment horizontal="center" vertical="center" wrapText="1"/>
    </xf>
    <xf numFmtId="0" fontId="65" fillId="20" borderId="46" xfId="0" applyFont="1" applyFill="1" applyBorder="1" applyAlignment="1">
      <alignment horizontal="center" vertical="center" wrapText="1"/>
    </xf>
    <xf numFmtId="0" fontId="65" fillId="20" borderId="65" xfId="0" applyFont="1" applyFill="1" applyBorder="1" applyAlignment="1">
      <alignment horizontal="center" vertical="center" wrapText="1"/>
    </xf>
    <xf numFmtId="0" fontId="46" fillId="44" borderId="62" xfId="0" applyFont="1" applyFill="1" applyBorder="1" applyAlignment="1">
      <alignment horizontal="center" vertical="center"/>
    </xf>
    <xf numFmtId="0" fontId="58" fillId="44" borderId="62" xfId="0" applyFont="1" applyFill="1" applyBorder="1" applyAlignment="1">
      <alignment horizontal="center" vertical="center"/>
    </xf>
    <xf numFmtId="0" fontId="66" fillId="44" borderId="62" xfId="0" applyFont="1" applyFill="1" applyBorder="1" applyAlignment="1">
      <alignment horizontal="center" vertical="center"/>
    </xf>
    <xf numFmtId="0" fontId="66" fillId="44" borderId="62" xfId="0" applyFont="1" applyFill="1" applyBorder="1" applyAlignment="1">
      <alignment horizontal="center" vertical="center"/>
    </xf>
    <xf numFmtId="0" fontId="38" fillId="18" borderId="62" xfId="0" applyFont="1" applyFill="1" applyBorder="1" applyAlignment="1">
      <alignment horizontal="center" vertical="center"/>
    </xf>
    <xf numFmtId="0" fontId="38" fillId="18" borderId="62" xfId="0" applyFont="1" applyFill="1" applyBorder="1" applyAlignment="1">
      <alignment horizontal="center" vertical="center" shrinkToFit="1"/>
    </xf>
    <xf numFmtId="0" fontId="66" fillId="0" borderId="62" xfId="0" applyFont="1" applyBorder="1" applyAlignment="1">
      <alignment horizontal="center" vertical="center"/>
    </xf>
    <xf numFmtId="0" fontId="66" fillId="21" borderId="62" xfId="0" applyFont="1" applyFill="1" applyBorder="1" applyAlignment="1">
      <alignment horizontal="center" vertical="center"/>
    </xf>
    <xf numFmtId="0" fontId="67" fillId="23" borderId="62" xfId="0" applyFont="1" applyFill="1" applyBorder="1" applyAlignment="1">
      <alignment horizontal="center" vertical="center"/>
    </xf>
    <xf numFmtId="0" fontId="38" fillId="23" borderId="62" xfId="0" applyFont="1" applyFill="1" applyBorder="1" applyAlignment="1">
      <alignment horizontal="center" vertical="center"/>
    </xf>
    <xf numFmtId="0" fontId="68" fillId="20" borderId="62" xfId="0" applyFont="1" applyFill="1" applyBorder="1" applyAlignment="1">
      <alignment horizontal="center"/>
    </xf>
    <xf numFmtId="0" fontId="38" fillId="24" borderId="62" xfId="0" applyFont="1" applyFill="1" applyBorder="1" applyAlignment="1">
      <alignment horizontal="center" vertical="center"/>
    </xf>
    <xf numFmtId="0" fontId="38" fillId="18" borderId="62" xfId="0" applyFont="1" applyFill="1" applyBorder="1" applyAlignment="1">
      <alignment horizontal="center" vertical="center" shrinkToFit="1"/>
    </xf>
    <xf numFmtId="0" fontId="38" fillId="22" borderId="62" xfId="0" applyFont="1" applyFill="1" applyBorder="1" applyAlignment="1">
      <alignment horizontal="left" vertical="center"/>
    </xf>
    <xf numFmtId="0" fontId="46" fillId="25" borderId="62" xfId="0" applyFont="1" applyFill="1" applyBorder="1" applyAlignment="1">
      <alignment horizontal="center" vertical="center"/>
    </xf>
    <xf numFmtId="0" fontId="40" fillId="46" borderId="62" xfId="0" applyFont="1" applyFill="1" applyBorder="1" applyAlignment="1">
      <alignment horizontal="center" vertical="center"/>
    </xf>
    <xf numFmtId="0" fontId="66" fillId="44" borderId="62" xfId="0" applyFont="1" applyFill="1" applyBorder="1" applyAlignment="1">
      <alignment vertical="center"/>
    </xf>
    <xf numFmtId="0" fontId="46" fillId="44" borderId="62" xfId="0" applyFont="1" applyFill="1" applyBorder="1" applyAlignment="1">
      <alignment vertical="center"/>
    </xf>
    <xf numFmtId="0" fontId="66" fillId="19" borderId="62" xfId="0" applyFont="1" applyFill="1" applyBorder="1" applyAlignment="1">
      <alignment horizontal="center" vertical="center" textRotation="255"/>
    </xf>
    <xf numFmtId="0" fontId="38" fillId="20" borderId="62" xfId="0" applyFont="1" applyFill="1" applyBorder="1" applyAlignment="1">
      <alignment horizontal="left" vertical="center"/>
    </xf>
    <xf numFmtId="0" fontId="66" fillId="0" borderId="62" xfId="0" applyFont="1" applyBorder="1" applyAlignment="1">
      <alignment horizontal="center" vertical="center"/>
    </xf>
    <xf numFmtId="0" fontId="38" fillId="45" borderId="62" xfId="0" applyFont="1" applyFill="1" applyBorder="1" applyAlignment="1">
      <alignment horizontal="center" vertical="center"/>
    </xf>
    <xf numFmtId="0" fontId="68" fillId="20" borderId="62" xfId="0" applyFont="1" applyFill="1" applyBorder="1"/>
    <xf numFmtId="0" fontId="69" fillId="0" borderId="62" xfId="0" applyFont="1" applyBorder="1" applyAlignment="1">
      <alignment horizontal="left"/>
    </xf>
    <xf numFmtId="0" fontId="54" fillId="0" borderId="62" xfId="0" applyFont="1" applyBorder="1" applyAlignment="1"/>
    <xf numFmtId="0" fontId="68" fillId="0" borderId="62" xfId="0" applyFont="1" applyBorder="1" applyAlignment="1"/>
    <xf numFmtId="0" fontId="68" fillId="20" borderId="62" xfId="0" applyFont="1" applyFill="1" applyBorder="1" applyAlignment="1"/>
    <xf numFmtId="0" fontId="38" fillId="25" borderId="62" xfId="0" applyFont="1" applyFill="1" applyBorder="1" applyAlignment="1">
      <alignment horizontal="center" vertical="center"/>
    </xf>
    <xf numFmtId="0" fontId="67" fillId="25" borderId="62" xfId="0" applyFont="1" applyFill="1" applyBorder="1" applyAlignment="1">
      <alignment horizontal="center" vertical="center"/>
    </xf>
    <xf numFmtId="0" fontId="38" fillId="25" borderId="62" xfId="0" applyFont="1" applyFill="1" applyBorder="1" applyAlignment="1">
      <alignment horizontal="center" vertical="center"/>
    </xf>
    <xf numFmtId="0" fontId="68" fillId="47" borderId="62" xfId="0" applyFont="1" applyFill="1" applyBorder="1"/>
    <xf numFmtId="0" fontId="70" fillId="44" borderId="62" xfId="0" applyFont="1" applyFill="1" applyBorder="1" applyAlignment="1">
      <alignment vertical="center"/>
    </xf>
    <xf numFmtId="0" fontId="66" fillId="26" borderId="62" xfId="0" applyFont="1" applyFill="1" applyBorder="1" applyAlignment="1">
      <alignment horizontal="center" vertical="center" textRotation="255"/>
    </xf>
    <xf numFmtId="0" fontId="67" fillId="23" borderId="62" xfId="0" applyFont="1" applyFill="1" applyBorder="1" applyAlignment="1">
      <alignment horizontal="center" vertical="top"/>
    </xf>
    <xf numFmtId="0" fontId="55" fillId="20" borderId="62" xfId="0" applyFont="1" applyFill="1" applyBorder="1" applyAlignment="1">
      <alignment vertical="top"/>
    </xf>
    <xf numFmtId="0" fontId="38" fillId="24" borderId="62" xfId="0" applyFont="1" applyFill="1" applyBorder="1" applyAlignment="1">
      <alignment horizontal="center" vertical="top"/>
    </xf>
    <xf numFmtId="0" fontId="38" fillId="23" borderId="62" xfId="0" applyFont="1" applyFill="1" applyBorder="1" applyAlignment="1">
      <alignment horizontal="center" vertical="top"/>
    </xf>
    <xf numFmtId="0" fontId="55" fillId="20" borderId="62" xfId="0" applyFont="1" applyFill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66" fillId="57" borderId="62" xfId="0" applyFont="1" applyFill="1" applyBorder="1" applyAlignment="1">
      <alignment vertical="center"/>
    </xf>
    <xf numFmtId="0" fontId="66" fillId="49" borderId="62" xfId="0" applyFont="1" applyFill="1" applyBorder="1" applyAlignment="1">
      <alignment horizontal="center" vertical="center" textRotation="255"/>
    </xf>
    <xf numFmtId="0" fontId="0" fillId="58" borderId="62" xfId="0" applyFont="1" applyFill="1" applyBorder="1" applyAlignment="1"/>
    <xf numFmtId="0" fontId="71" fillId="0" borderId="62" xfId="0" applyFont="1" applyBorder="1" applyAlignment="1"/>
    <xf numFmtId="0" fontId="72" fillId="59" borderId="62" xfId="0" applyFont="1" applyFill="1" applyBorder="1" applyAlignment="1">
      <alignment vertical="center" wrapText="1"/>
    </xf>
    <xf numFmtId="0" fontId="38" fillId="25" borderId="62" xfId="0" applyFont="1" applyFill="1" applyBorder="1" applyAlignment="1">
      <alignment horizontal="center" vertical="top"/>
    </xf>
    <xf numFmtId="0" fontId="27" fillId="42" borderId="64" xfId="0" applyFont="1" applyFill="1" applyBorder="1" applyAlignment="1">
      <alignment horizontal="center" vertical="center"/>
    </xf>
    <xf numFmtId="0" fontId="27" fillId="42" borderId="46" xfId="0" applyFont="1" applyFill="1" applyBorder="1" applyAlignment="1">
      <alignment horizontal="center" vertical="center"/>
    </xf>
    <xf numFmtId="0" fontId="27" fillId="42" borderId="65" xfId="0" applyFont="1" applyFill="1" applyBorder="1" applyAlignment="1">
      <alignment horizontal="center" vertical="center"/>
    </xf>
    <xf numFmtId="0" fontId="27" fillId="21" borderId="72" xfId="0" applyFont="1" applyFill="1" applyBorder="1" applyAlignment="1">
      <alignment horizontal="center" vertical="center"/>
    </xf>
    <xf numFmtId="0" fontId="27" fillId="21" borderId="73" xfId="0" applyFont="1" applyFill="1" applyBorder="1" applyAlignment="1">
      <alignment horizontal="center" vertical="center"/>
    </xf>
    <xf numFmtId="0" fontId="27" fillId="21" borderId="74" xfId="0" applyFont="1" applyFill="1" applyBorder="1" applyAlignment="1">
      <alignment horizontal="center" vertical="center"/>
    </xf>
    <xf numFmtId="0" fontId="73" fillId="42" borderId="86" xfId="0" applyFont="1" applyFill="1" applyBorder="1" applyAlignment="1">
      <alignment horizontal="center" vertical="center"/>
    </xf>
    <xf numFmtId="0" fontId="27" fillId="60" borderId="62" xfId="0" applyFont="1" applyFill="1" applyBorder="1" applyAlignment="1">
      <alignment horizontal="center" vertical="center"/>
    </xf>
    <xf numFmtId="0" fontId="74" fillId="35" borderId="62" xfId="0" applyFont="1" applyFill="1" applyBorder="1" applyAlignment="1">
      <alignment horizontal="left" vertical="center"/>
    </xf>
    <xf numFmtId="0" fontId="75" fillId="21" borderId="62" xfId="0" applyFont="1" applyFill="1" applyBorder="1" applyAlignment="1">
      <alignment horizontal="center" vertical="center"/>
    </xf>
    <xf numFmtId="0" fontId="27" fillId="21" borderId="62" xfId="0" applyFont="1" applyFill="1" applyBorder="1" applyAlignment="1">
      <alignment horizontal="center" vertical="center"/>
    </xf>
    <xf numFmtId="0" fontId="27" fillId="21" borderId="62" xfId="0" applyFont="1" applyFill="1" applyBorder="1" applyAlignment="1">
      <alignment vertical="center"/>
    </xf>
    <xf numFmtId="0" fontId="75" fillId="21" borderId="62" xfId="0" applyFont="1" applyFill="1" applyBorder="1" applyAlignment="1">
      <alignment horizontal="left" vertical="center"/>
    </xf>
    <xf numFmtId="0" fontId="46" fillId="51" borderId="62" xfId="0" applyFont="1" applyFill="1" applyBorder="1" applyAlignment="1">
      <alignment vertical="center"/>
    </xf>
    <xf numFmtId="0" fontId="77" fillId="0" borderId="62" xfId="0" applyFont="1" applyBorder="1" applyAlignment="1">
      <alignment vertical="center"/>
    </xf>
    <xf numFmtId="0" fontId="27" fillId="34" borderId="62" xfId="0" applyFont="1" applyFill="1" applyBorder="1" applyAlignment="1">
      <alignment vertical="center"/>
    </xf>
    <xf numFmtId="0" fontId="27" fillId="21" borderId="62" xfId="0" applyFont="1" applyFill="1" applyBorder="1" applyAlignment="1">
      <alignment horizontal="left" vertical="center"/>
    </xf>
    <xf numFmtId="0" fontId="59" fillId="50" borderId="62" xfId="0" applyFont="1" applyFill="1" applyBorder="1" applyAlignment="1">
      <alignment vertical="center"/>
    </xf>
    <xf numFmtId="0" fontId="27" fillId="34" borderId="62" xfId="0" applyFont="1" applyFill="1" applyBorder="1" applyAlignment="1">
      <alignment horizontal="left" vertical="center"/>
    </xf>
    <xf numFmtId="0" fontId="46" fillId="61" borderId="62" xfId="0" applyFont="1" applyFill="1" applyBorder="1" applyAlignment="1">
      <alignment vertical="center"/>
    </xf>
    <xf numFmtId="0" fontId="75" fillId="21" borderId="62" xfId="0" applyFont="1" applyFill="1" applyBorder="1" applyAlignment="1">
      <alignment vertical="center"/>
    </xf>
    <xf numFmtId="0" fontId="76" fillId="21" borderId="62" xfId="0" applyFont="1" applyFill="1" applyBorder="1" applyAlignment="1">
      <alignment vertical="center"/>
    </xf>
    <xf numFmtId="0" fontId="63" fillId="62" borderId="62" xfId="0" applyFont="1" applyFill="1" applyBorder="1" applyAlignment="1">
      <alignment vertical="center"/>
    </xf>
    <xf numFmtId="0" fontId="27" fillId="36" borderId="62" xfId="0" applyFont="1" applyFill="1" applyBorder="1" applyAlignment="1">
      <alignment horizontal="left" vertical="center"/>
    </xf>
    <xf numFmtId="0" fontId="46" fillId="0" borderId="62" xfId="0" applyFont="1" applyBorder="1" applyAlignment="1">
      <alignment vertical="center"/>
    </xf>
    <xf numFmtId="0" fontId="74" fillId="35" borderId="62" xfId="0" applyFont="1" applyFill="1" applyBorder="1" applyAlignment="1">
      <alignment vertical="center"/>
    </xf>
    <xf numFmtId="0" fontId="27" fillId="51" borderId="62" xfId="0" applyFont="1" applyFill="1" applyBorder="1" applyAlignment="1">
      <alignment horizontal="left" vertical="center"/>
    </xf>
    <xf numFmtId="0" fontId="27" fillId="51" borderId="62" xfId="0" applyFont="1" applyFill="1" applyBorder="1" applyAlignment="1">
      <alignment vertical="center"/>
    </xf>
    <xf numFmtId="0" fontId="74" fillId="50" borderId="62" xfId="0" applyFont="1" applyFill="1" applyBorder="1" applyAlignment="1">
      <alignment horizontal="left" vertical="center"/>
    </xf>
    <xf numFmtId="0" fontId="74" fillId="50" borderId="62" xfId="0" applyFont="1" applyFill="1" applyBorder="1" applyAlignment="1">
      <alignment vertical="center"/>
    </xf>
    <xf numFmtId="0" fontId="27" fillId="45" borderId="62" xfId="0" applyFont="1" applyFill="1" applyBorder="1" applyAlignment="1">
      <alignment horizontal="left" vertical="center"/>
    </xf>
    <xf numFmtId="0" fontId="77" fillId="0" borderId="62" xfId="0" applyFont="1" applyBorder="1" applyAlignment="1">
      <alignment horizontal="center" vertical="center"/>
    </xf>
    <xf numFmtId="0" fontId="27" fillId="45" borderId="62" xfId="0" applyFont="1" applyFill="1" applyBorder="1" applyAlignment="1">
      <alignment vertical="center"/>
    </xf>
    <xf numFmtId="0" fontId="77" fillId="0" borderId="62" xfId="0" applyFont="1" applyBorder="1" applyAlignment="1">
      <alignment horizontal="left" vertical="center"/>
    </xf>
    <xf numFmtId="0" fontId="46" fillId="45" borderId="63" xfId="0" applyFont="1" applyFill="1" applyBorder="1" applyAlignment="1">
      <alignment vertical="center"/>
    </xf>
    <xf numFmtId="0" fontId="27" fillId="21" borderId="63" xfId="0" applyFont="1" applyFill="1" applyBorder="1" applyAlignment="1">
      <alignment vertical="center"/>
    </xf>
    <xf numFmtId="0" fontId="73" fillId="42" borderId="87" xfId="0" applyFont="1" applyFill="1" applyBorder="1" applyAlignment="1">
      <alignment horizontal="center" vertical="center"/>
    </xf>
    <xf numFmtId="0" fontId="46" fillId="25" borderId="63" xfId="0" applyFont="1" applyFill="1" applyBorder="1" applyAlignment="1">
      <alignment horizontal="center" vertical="center"/>
    </xf>
    <xf numFmtId="0" fontId="27" fillId="38" borderId="63" xfId="0" applyFont="1" applyFill="1" applyBorder="1" applyAlignment="1">
      <alignment horizontal="center" vertical="center"/>
    </xf>
    <xf numFmtId="0" fontId="27" fillId="63" borderId="62" xfId="0" applyFont="1" applyFill="1" applyBorder="1" applyAlignment="1">
      <alignment horizontal="center" vertical="center"/>
    </xf>
    <xf numFmtId="0" fontId="75" fillId="38" borderId="62" xfId="0" applyFont="1" applyFill="1" applyBorder="1" applyAlignment="1">
      <alignment horizontal="center" vertical="center"/>
    </xf>
    <xf numFmtId="0" fontId="27" fillId="64" borderId="62" xfId="0" applyFont="1" applyFill="1" applyBorder="1" applyAlignment="1">
      <alignment horizontal="center" vertical="center"/>
    </xf>
    <xf numFmtId="0" fontId="27" fillId="65" borderId="62" xfId="0" applyFont="1" applyFill="1" applyBorder="1" applyAlignment="1">
      <alignment horizontal="center" vertical="center"/>
    </xf>
    <xf numFmtId="0" fontId="27" fillId="42" borderId="72" xfId="0" applyFont="1" applyFill="1" applyBorder="1" applyAlignment="1">
      <alignment horizontal="center" vertical="center"/>
    </xf>
    <xf numFmtId="0" fontId="27" fillId="42" borderId="73" xfId="0" applyFont="1" applyFill="1" applyBorder="1" applyAlignment="1">
      <alignment horizontal="center" vertical="center"/>
    </xf>
    <xf numFmtId="0" fontId="27" fillId="42" borderId="74" xfId="0" applyFont="1" applyFill="1" applyBorder="1" applyAlignment="1">
      <alignment horizontal="center" vertical="center"/>
    </xf>
    <xf numFmtId="0" fontId="26" fillId="66" borderId="75" xfId="0" applyFont="1" applyFill="1" applyBorder="1" applyAlignment="1">
      <alignment horizontal="center" vertical="center"/>
    </xf>
    <xf numFmtId="0" fontId="26" fillId="66" borderId="76" xfId="0" applyFont="1" applyFill="1" applyBorder="1" applyAlignment="1">
      <alignment horizontal="center" vertical="center"/>
    </xf>
    <xf numFmtId="0" fontId="26" fillId="66" borderId="77" xfId="0" applyFont="1" applyFill="1" applyBorder="1" applyAlignment="1">
      <alignment horizontal="center" vertical="center"/>
    </xf>
    <xf numFmtId="0" fontId="26" fillId="66" borderId="80" xfId="0" applyFont="1" applyFill="1" applyBorder="1" applyAlignment="1">
      <alignment horizontal="center" vertical="center"/>
    </xf>
    <xf numFmtId="0" fontId="26" fillId="66" borderId="81" xfId="0" applyFont="1" applyFill="1" applyBorder="1" applyAlignment="1">
      <alignment horizontal="center" vertical="center"/>
    </xf>
    <xf numFmtId="0" fontId="26" fillId="66" borderId="82" xfId="0" applyFont="1" applyFill="1" applyBorder="1" applyAlignment="1">
      <alignment horizontal="center" vertical="center"/>
    </xf>
    <xf numFmtId="0" fontId="78" fillId="60" borderId="62" xfId="0" applyFont="1" applyFill="1" applyBorder="1" applyAlignment="1">
      <alignment horizontal="center"/>
    </xf>
    <xf numFmtId="0" fontId="79" fillId="60" borderId="62" xfId="0" applyFont="1" applyFill="1" applyBorder="1"/>
    <xf numFmtId="0" fontId="78" fillId="60" borderId="62" xfId="0" applyFont="1" applyFill="1" applyBorder="1" applyAlignment="1">
      <alignment horizontal="center" vertical="center"/>
    </xf>
    <xf numFmtId="0" fontId="78" fillId="42" borderId="62" xfId="0" applyFont="1" applyFill="1" applyBorder="1" applyAlignment="1">
      <alignment horizontal="center" vertical="center"/>
    </xf>
    <xf numFmtId="0" fontId="78" fillId="60" borderId="72" xfId="0" applyFont="1" applyFill="1" applyBorder="1" applyAlignment="1">
      <alignment horizontal="center" vertical="center"/>
    </xf>
    <xf numFmtId="0" fontId="79" fillId="67" borderId="62" xfId="0" applyFont="1" applyFill="1" applyBorder="1"/>
    <xf numFmtId="0" fontId="60" fillId="42" borderId="62" xfId="0" applyFont="1" applyFill="1" applyBorder="1" applyAlignment="1">
      <alignment horizontal="center"/>
    </xf>
    <xf numFmtId="10" fontId="80" fillId="69" borderId="62" xfId="0" applyNumberFormat="1" applyFont="1" applyFill="1" applyBorder="1" applyAlignment="1">
      <alignment horizontal="center" vertical="center"/>
    </xf>
    <xf numFmtId="0" fontId="78" fillId="0" borderId="62" xfId="0" applyFont="1" applyBorder="1" applyAlignment="1"/>
    <xf numFmtId="0" fontId="78" fillId="0" borderId="80" xfId="0" applyFont="1" applyBorder="1" applyAlignment="1"/>
    <xf numFmtId="0" fontId="78" fillId="0" borderId="80" xfId="0" applyFont="1" applyBorder="1" applyAlignment="1">
      <alignment horizontal="center"/>
    </xf>
    <xf numFmtId="0" fontId="78" fillId="0" borderId="81" xfId="0" applyFont="1" applyBorder="1" applyAlignment="1">
      <alignment horizontal="center"/>
    </xf>
    <xf numFmtId="0" fontId="81" fillId="70" borderId="62" xfId="0" applyFont="1" applyFill="1" applyBorder="1" applyAlignment="1">
      <alignment horizontal="center" vertical="center"/>
    </xf>
    <xf numFmtId="0" fontId="78" fillId="0" borderId="62" xfId="0" applyFont="1" applyBorder="1" applyAlignment="1"/>
    <xf numFmtId="0" fontId="82" fillId="0" borderId="62" xfId="0" applyFont="1" applyFill="1" applyBorder="1" applyAlignment="1">
      <alignment horizontal="center" vertical="center"/>
    </xf>
    <xf numFmtId="0" fontId="82" fillId="0" borderId="48" xfId="0" applyFont="1" applyFill="1" applyBorder="1" applyAlignment="1">
      <alignment horizontal="center" vertical="center"/>
    </xf>
    <xf numFmtId="0" fontId="82" fillId="0" borderId="47" xfId="0" applyFont="1" applyFill="1" applyBorder="1" applyAlignment="1">
      <alignment horizontal="center" vertical="center"/>
    </xf>
    <xf numFmtId="0" fontId="82" fillId="0" borderId="56" xfId="0" applyFont="1" applyFill="1" applyBorder="1" applyAlignment="1">
      <alignment horizontal="center" vertical="center"/>
    </xf>
    <xf numFmtId="0" fontId="82" fillId="42" borderId="62" xfId="0" applyFont="1" applyFill="1" applyBorder="1" applyAlignment="1">
      <alignment horizontal="center" vertical="center"/>
    </xf>
    <xf numFmtId="0" fontId="78" fillId="71" borderId="62" xfId="0" applyFont="1" applyFill="1" applyBorder="1" applyAlignment="1">
      <alignment horizontal="center" vertical="center"/>
    </xf>
    <xf numFmtId="0" fontId="78" fillId="71" borderId="72" xfId="0" applyFont="1" applyFill="1" applyBorder="1" applyAlignment="1">
      <alignment horizontal="center" vertical="center"/>
    </xf>
    <xf numFmtId="0" fontId="78" fillId="68" borderId="62" xfId="0" applyFont="1" applyFill="1" applyBorder="1" applyAlignment="1">
      <alignment horizontal="center"/>
    </xf>
    <xf numFmtId="0" fontId="79" fillId="72" borderId="62" xfId="0" applyFont="1" applyFill="1" applyBorder="1"/>
    <xf numFmtId="0" fontId="78" fillId="68" borderId="62" xfId="0" applyFont="1" applyFill="1" applyBorder="1" applyAlignment="1">
      <alignment horizontal="center" vertical="center"/>
    </xf>
    <xf numFmtId="0" fontId="78" fillId="68" borderId="72" xfId="0" applyFont="1" applyFill="1" applyBorder="1" applyAlignment="1">
      <alignment horizontal="center" vertical="center"/>
    </xf>
    <xf numFmtId="0" fontId="78" fillId="71" borderId="62" xfId="0" applyFont="1" applyFill="1" applyBorder="1" applyAlignment="1">
      <alignment horizontal="center"/>
    </xf>
    <xf numFmtId="0" fontId="79" fillId="73" borderId="62" xfId="0" applyFont="1" applyFill="1" applyBorder="1"/>
    <xf numFmtId="0" fontId="78" fillId="71" borderId="73" xfId="0" applyFont="1" applyFill="1" applyBorder="1" applyAlignment="1">
      <alignment horizontal="center" vertical="center"/>
    </xf>
    <xf numFmtId="0" fontId="60" fillId="74" borderId="62" xfId="0" applyFont="1" applyFill="1" applyBorder="1"/>
    <xf numFmtId="0" fontId="60" fillId="74" borderId="62" xfId="0" applyFont="1" applyFill="1" applyBorder="1" applyAlignment="1">
      <alignment horizontal="center"/>
    </xf>
    <xf numFmtId="0" fontId="60" fillId="74" borderId="7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workbookViewId="0">
      <selection activeCell="A15" sqref="A15"/>
    </sheetView>
  </sheetViews>
  <sheetFormatPr defaultColWidth="14.42578125" defaultRowHeight="15" customHeight="1" x14ac:dyDescent="0.2"/>
  <cols>
    <col min="1" max="1" width="7.28515625" customWidth="1"/>
    <col min="2" max="2" width="24.42578125" customWidth="1"/>
    <col min="3" max="3" width="3.28515625" customWidth="1"/>
    <col min="4" max="4" width="3.42578125" customWidth="1"/>
    <col min="5" max="5" width="3.5703125" customWidth="1"/>
    <col min="6" max="7" width="3.42578125" customWidth="1"/>
    <col min="8" max="8" width="3.5703125" customWidth="1"/>
    <col min="9" max="11" width="3.42578125" customWidth="1"/>
    <col min="12" max="12" width="3.28515625" customWidth="1"/>
    <col min="13" max="13" width="3.7109375" customWidth="1"/>
    <col min="14" max="14" width="4" customWidth="1"/>
    <col min="15" max="18" width="3.42578125" customWidth="1"/>
    <col min="19" max="20" width="3.28515625" customWidth="1"/>
    <col min="21" max="23" width="3.42578125" customWidth="1"/>
    <col min="24" max="24" width="3.28515625" customWidth="1"/>
    <col min="25" max="32" width="3.42578125" customWidth="1"/>
    <col min="33" max="33" width="3.5703125" customWidth="1"/>
    <col min="34" max="34" width="4.5703125" customWidth="1"/>
    <col min="35" max="35" width="5.5703125" customWidth="1"/>
    <col min="36" max="36" width="12.42578125" customWidth="1"/>
  </cols>
  <sheetData>
    <row r="1" spans="1:38" ht="24" customHeight="1" x14ac:dyDescent="0.2">
      <c r="A1" s="209" t="s">
        <v>0</v>
      </c>
      <c r="B1" s="210"/>
      <c r="C1" s="211" t="s">
        <v>1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3"/>
      <c r="AH1" s="1"/>
    </row>
    <row r="2" spans="1:38" ht="12" customHeight="1" x14ac:dyDescent="0.2">
      <c r="A2" s="214" t="s">
        <v>2</v>
      </c>
      <c r="B2" s="215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 t="s">
        <v>3</v>
      </c>
      <c r="AH2" s="1"/>
    </row>
    <row r="3" spans="1:38" ht="12.75" customHeight="1" x14ac:dyDescent="0.25">
      <c r="A3" s="216"/>
      <c r="B3" s="217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 t="s">
        <v>10</v>
      </c>
      <c r="Q3" s="3" t="s">
        <v>4</v>
      </c>
      <c r="R3" s="3" t="s">
        <v>5</v>
      </c>
      <c r="S3" s="3" t="s">
        <v>6</v>
      </c>
      <c r="T3" s="3" t="s">
        <v>7</v>
      </c>
      <c r="U3" s="3" t="s">
        <v>8</v>
      </c>
      <c r="V3" s="3" t="s">
        <v>9</v>
      </c>
      <c r="W3" s="3" t="s">
        <v>10</v>
      </c>
      <c r="X3" s="3" t="s">
        <v>4</v>
      </c>
      <c r="Y3" s="3" t="s">
        <v>5</v>
      </c>
      <c r="Z3" s="3" t="s">
        <v>6</v>
      </c>
      <c r="AA3" s="3" t="s">
        <v>7</v>
      </c>
      <c r="AB3" s="3" t="s">
        <v>8</v>
      </c>
      <c r="AC3" s="3" t="s">
        <v>9</v>
      </c>
      <c r="AD3" s="3" t="s">
        <v>10</v>
      </c>
      <c r="AE3" s="3" t="s">
        <v>4</v>
      </c>
      <c r="AF3" s="3" t="s">
        <v>5</v>
      </c>
      <c r="AG3" s="4"/>
      <c r="AH3" s="1"/>
      <c r="AI3" s="5"/>
      <c r="AJ3" s="5"/>
      <c r="AK3" s="5"/>
    </row>
    <row r="4" spans="1:38" ht="12.75" customHeight="1" x14ac:dyDescent="0.25">
      <c r="A4" s="6">
        <v>141100</v>
      </c>
      <c r="B4" s="7" t="s">
        <v>11</v>
      </c>
      <c r="C4" s="8"/>
      <c r="D4" s="9" t="s">
        <v>12</v>
      </c>
      <c r="E4" s="10" t="s">
        <v>13</v>
      </c>
      <c r="F4" s="10" t="s">
        <v>13</v>
      </c>
      <c r="G4" s="10" t="s">
        <v>13</v>
      </c>
      <c r="H4" s="10" t="s">
        <v>13</v>
      </c>
      <c r="I4" s="9" t="s">
        <v>12</v>
      </c>
      <c r="J4" s="11"/>
      <c r="K4" s="9" t="s">
        <v>12</v>
      </c>
      <c r="L4" s="10" t="s">
        <v>13</v>
      </c>
      <c r="M4" s="10" t="s">
        <v>13</v>
      </c>
      <c r="N4" s="10" t="s">
        <v>13</v>
      </c>
      <c r="O4" s="10" t="s">
        <v>13</v>
      </c>
      <c r="P4" s="10" t="s">
        <v>13</v>
      </c>
      <c r="Q4" s="11"/>
      <c r="R4" s="11"/>
      <c r="S4" s="10" t="s">
        <v>13</v>
      </c>
      <c r="T4" s="10" t="s">
        <v>13</v>
      </c>
      <c r="U4" s="10" t="s">
        <v>13</v>
      </c>
      <c r="V4" s="10" t="s">
        <v>13</v>
      </c>
      <c r="W4" s="9" t="s">
        <v>12</v>
      </c>
      <c r="X4" s="11"/>
      <c r="Y4" s="9" t="s">
        <v>12</v>
      </c>
      <c r="Z4" s="10" t="s">
        <v>13</v>
      </c>
      <c r="AA4" s="10" t="s">
        <v>13</v>
      </c>
      <c r="AB4" s="10" t="s">
        <v>13</v>
      </c>
      <c r="AC4" s="10" t="s">
        <v>13</v>
      </c>
      <c r="AD4" s="10" t="s">
        <v>13</v>
      </c>
      <c r="AE4" s="9" t="s">
        <v>14</v>
      </c>
      <c r="AF4" s="11"/>
      <c r="AG4" s="12">
        <v>120</v>
      </c>
      <c r="AH4" s="1">
        <v>12</v>
      </c>
      <c r="AI4" s="13"/>
      <c r="AJ4" s="5"/>
      <c r="AK4" s="5"/>
    </row>
    <row r="5" spans="1:38" ht="12.75" customHeight="1" x14ac:dyDescent="0.25">
      <c r="A5" s="14">
        <v>141704</v>
      </c>
      <c r="B5" s="15" t="s">
        <v>15</v>
      </c>
      <c r="C5" s="16" t="s">
        <v>16</v>
      </c>
      <c r="D5" s="11" t="s">
        <v>17</v>
      </c>
      <c r="E5" s="17" t="s">
        <v>16</v>
      </c>
      <c r="F5" s="18"/>
      <c r="G5" s="18" t="s">
        <v>17</v>
      </c>
      <c r="H5" s="18"/>
      <c r="I5" s="11"/>
      <c r="J5" s="11" t="s">
        <v>17</v>
      </c>
      <c r="K5" s="11"/>
      <c r="L5" s="17" t="s">
        <v>16</v>
      </c>
      <c r="M5" s="18" t="s">
        <v>17</v>
      </c>
      <c r="N5" s="17" t="s">
        <v>16</v>
      </c>
      <c r="O5" s="17" t="s">
        <v>18</v>
      </c>
      <c r="P5" s="18" t="s">
        <v>17</v>
      </c>
      <c r="Q5" s="9" t="s">
        <v>16</v>
      </c>
      <c r="R5" s="9" t="s">
        <v>17</v>
      </c>
      <c r="S5" s="18" t="s">
        <v>17</v>
      </c>
      <c r="T5" s="17" t="s">
        <v>16</v>
      </c>
      <c r="U5" s="18" t="s">
        <v>17</v>
      </c>
      <c r="V5" s="18"/>
      <c r="W5" s="11"/>
      <c r="X5" s="9" t="s">
        <v>18</v>
      </c>
      <c r="Y5" s="11" t="s">
        <v>17</v>
      </c>
      <c r="Z5" s="17" t="s">
        <v>19</v>
      </c>
      <c r="AA5" s="18"/>
      <c r="AB5" s="18" t="s">
        <v>17</v>
      </c>
      <c r="AC5" s="18"/>
      <c r="AD5" s="17" t="s">
        <v>18</v>
      </c>
      <c r="AE5" s="11" t="s">
        <v>17</v>
      </c>
      <c r="AF5" s="9" t="s">
        <v>20</v>
      </c>
      <c r="AG5" s="19">
        <v>120</v>
      </c>
      <c r="AH5" s="1"/>
      <c r="AI5" s="13"/>
      <c r="AJ5" s="5"/>
      <c r="AK5" s="5"/>
    </row>
    <row r="6" spans="1:38" ht="12.75" customHeight="1" x14ac:dyDescent="0.25">
      <c r="A6" s="20">
        <v>140694</v>
      </c>
      <c r="B6" s="21" t="s">
        <v>21</v>
      </c>
      <c r="C6" s="22"/>
      <c r="D6" s="23"/>
      <c r="E6" s="24" t="s">
        <v>22</v>
      </c>
      <c r="F6" s="24" t="s">
        <v>22</v>
      </c>
      <c r="G6" s="24"/>
      <c r="H6" s="24"/>
      <c r="I6" s="23"/>
      <c r="J6" s="23"/>
      <c r="K6" s="23" t="s">
        <v>13</v>
      </c>
      <c r="L6" s="24" t="s">
        <v>13</v>
      </c>
      <c r="M6" s="24" t="s">
        <v>13</v>
      </c>
      <c r="N6" s="24" t="s">
        <v>13</v>
      </c>
      <c r="O6" s="24" t="s">
        <v>13</v>
      </c>
      <c r="P6" s="24"/>
      <c r="Q6" s="23"/>
      <c r="R6" s="23"/>
      <c r="S6" s="24" t="s">
        <v>13</v>
      </c>
      <c r="T6" s="25" t="s">
        <v>23</v>
      </c>
      <c r="U6" s="24" t="s">
        <v>13</v>
      </c>
      <c r="V6" s="24" t="s">
        <v>13</v>
      </c>
      <c r="W6" s="26" t="s">
        <v>23</v>
      </c>
      <c r="X6" s="23"/>
      <c r="Y6" s="23" t="s">
        <v>13</v>
      </c>
      <c r="Z6" s="24" t="s">
        <v>13</v>
      </c>
      <c r="AA6" s="24" t="s">
        <v>13</v>
      </c>
      <c r="AB6" s="24" t="s">
        <v>13</v>
      </c>
      <c r="AC6" s="24" t="s">
        <v>13</v>
      </c>
      <c r="AD6" s="24" t="s">
        <v>13</v>
      </c>
      <c r="AE6" s="26" t="s">
        <v>24</v>
      </c>
      <c r="AF6" s="26" t="s">
        <v>24</v>
      </c>
      <c r="AG6" s="27">
        <v>108</v>
      </c>
      <c r="AH6" s="1">
        <v>12</v>
      </c>
      <c r="AI6" s="13"/>
      <c r="AJ6" s="5"/>
      <c r="AK6" s="5"/>
    </row>
    <row r="7" spans="1:38" ht="12.75" customHeight="1" x14ac:dyDescent="0.25">
      <c r="A7" s="28">
        <v>140473</v>
      </c>
      <c r="B7" s="29" t="s">
        <v>25</v>
      </c>
      <c r="C7" s="30"/>
      <c r="D7" s="31" t="s">
        <v>26</v>
      </c>
      <c r="E7" s="32" t="s">
        <v>27</v>
      </c>
      <c r="F7" s="33"/>
      <c r="G7" s="32" t="s">
        <v>17</v>
      </c>
      <c r="H7" s="33"/>
      <c r="I7" s="31" t="s">
        <v>18</v>
      </c>
      <c r="J7" s="31" t="s">
        <v>17</v>
      </c>
      <c r="K7" s="31" t="s">
        <v>13</v>
      </c>
      <c r="L7" s="32" t="s">
        <v>12</v>
      </c>
      <c r="M7" s="33"/>
      <c r="N7" s="32" t="s">
        <v>27</v>
      </c>
      <c r="O7" s="33" t="s">
        <v>28</v>
      </c>
      <c r="P7" s="33"/>
      <c r="Q7" s="31" t="s">
        <v>29</v>
      </c>
      <c r="R7" s="3"/>
      <c r="S7" s="33"/>
      <c r="T7" s="33" t="s">
        <v>28</v>
      </c>
      <c r="U7" s="33" t="s">
        <v>28</v>
      </c>
      <c r="V7" s="32" t="s">
        <v>30</v>
      </c>
      <c r="W7" s="3"/>
      <c r="X7" s="31" t="s">
        <v>31</v>
      </c>
      <c r="Y7" s="3"/>
      <c r="Z7" s="32" t="s">
        <v>32</v>
      </c>
      <c r="AA7" s="33" t="s">
        <v>28</v>
      </c>
      <c r="AB7" s="32" t="s">
        <v>17</v>
      </c>
      <c r="AC7" s="33" t="s">
        <v>28</v>
      </c>
      <c r="AD7" s="33"/>
      <c r="AE7" s="31" t="s">
        <v>17</v>
      </c>
      <c r="AF7" s="3"/>
      <c r="AG7" s="34">
        <v>120</v>
      </c>
      <c r="AH7" s="1">
        <v>12</v>
      </c>
      <c r="AI7" s="5"/>
      <c r="AJ7" s="5"/>
      <c r="AK7" s="5"/>
    </row>
    <row r="8" spans="1:38" ht="12.75" customHeight="1" x14ac:dyDescent="0.25">
      <c r="A8" s="35">
        <v>140970</v>
      </c>
      <c r="B8" s="36" t="s">
        <v>33</v>
      </c>
      <c r="C8" s="37"/>
      <c r="D8" s="38" t="s">
        <v>17</v>
      </c>
      <c r="E8" s="39" t="s">
        <v>17</v>
      </c>
      <c r="F8" s="39"/>
      <c r="G8" s="40"/>
      <c r="H8" s="39" t="s">
        <v>17</v>
      </c>
      <c r="I8" s="41"/>
      <c r="J8" s="41"/>
      <c r="K8" s="41"/>
      <c r="L8" s="39"/>
      <c r="M8" s="40" t="s">
        <v>12</v>
      </c>
      <c r="N8" s="39" t="s">
        <v>17</v>
      </c>
      <c r="O8" s="39"/>
      <c r="P8" s="40" t="s">
        <v>29</v>
      </c>
      <c r="Q8" s="41" t="s">
        <v>17</v>
      </c>
      <c r="R8" s="41"/>
      <c r="S8" s="39"/>
      <c r="T8" s="39" t="s">
        <v>17</v>
      </c>
      <c r="U8" s="39"/>
      <c r="V8" s="40" t="s">
        <v>12</v>
      </c>
      <c r="W8" s="41" t="s">
        <v>17</v>
      </c>
      <c r="X8" s="41"/>
      <c r="Y8" s="41"/>
      <c r="Z8" s="39" t="s">
        <v>17</v>
      </c>
      <c r="AA8" s="40" t="s">
        <v>29</v>
      </c>
      <c r="AB8" s="39"/>
      <c r="AC8" s="39" t="s">
        <v>17</v>
      </c>
      <c r="AD8" s="40" t="s">
        <v>29</v>
      </c>
      <c r="AE8" s="41"/>
      <c r="AF8" s="41" t="s">
        <v>17</v>
      </c>
      <c r="AG8" s="42">
        <v>120</v>
      </c>
      <c r="AH8" s="1"/>
      <c r="AI8" s="13"/>
      <c r="AJ8" s="5"/>
      <c r="AK8" s="5"/>
    </row>
    <row r="9" spans="1:38" ht="12.75" customHeight="1" x14ac:dyDescent="0.25">
      <c r="A9" s="43">
        <v>141321</v>
      </c>
      <c r="B9" s="44" t="s">
        <v>34</v>
      </c>
      <c r="C9" s="30"/>
      <c r="D9" s="3"/>
      <c r="E9" s="45"/>
      <c r="F9" s="45" t="s">
        <v>35</v>
      </c>
      <c r="G9" s="46" t="s">
        <v>18</v>
      </c>
      <c r="H9" s="45"/>
      <c r="I9" s="3" t="s">
        <v>35</v>
      </c>
      <c r="J9" s="31" t="s">
        <v>18</v>
      </c>
      <c r="K9" s="3"/>
      <c r="L9" s="45" t="s">
        <v>35</v>
      </c>
      <c r="M9" s="45"/>
      <c r="N9" s="45"/>
      <c r="O9" s="45" t="s">
        <v>35</v>
      </c>
      <c r="P9" s="46" t="s">
        <v>36</v>
      </c>
      <c r="Q9" s="3"/>
      <c r="R9" s="3" t="s">
        <v>35</v>
      </c>
      <c r="S9" s="45"/>
      <c r="T9" s="46" t="s">
        <v>36</v>
      </c>
      <c r="U9" s="45" t="s">
        <v>35</v>
      </c>
      <c r="V9" s="45"/>
      <c r="W9" s="3"/>
      <c r="X9" s="3" t="s">
        <v>35</v>
      </c>
      <c r="Y9" s="31" t="s">
        <v>36</v>
      </c>
      <c r="Z9" s="45"/>
      <c r="AA9" s="45" t="s">
        <v>35</v>
      </c>
      <c r="AB9" s="46" t="s">
        <v>37</v>
      </c>
      <c r="AC9" s="45"/>
      <c r="AD9" s="45" t="s">
        <v>35</v>
      </c>
      <c r="AE9" s="31" t="s">
        <v>13</v>
      </c>
      <c r="AF9" s="3"/>
      <c r="AG9" s="47">
        <v>120</v>
      </c>
      <c r="AH9" s="1"/>
      <c r="AI9" s="5"/>
      <c r="AJ9" s="5"/>
      <c r="AK9" s="5"/>
    </row>
    <row r="10" spans="1:38" ht="12.75" customHeight="1" x14ac:dyDescent="0.25">
      <c r="A10" s="48">
        <v>154938</v>
      </c>
      <c r="B10" s="49" t="s">
        <v>38</v>
      </c>
      <c r="C10" s="30"/>
      <c r="D10" s="31" t="s">
        <v>39</v>
      </c>
      <c r="E10" s="46"/>
      <c r="F10" s="45" t="s">
        <v>13</v>
      </c>
      <c r="G10" s="45" t="s">
        <v>13</v>
      </c>
      <c r="H10" s="45" t="s">
        <v>13</v>
      </c>
      <c r="I10" s="3"/>
      <c r="J10" s="31" t="s">
        <v>29</v>
      </c>
      <c r="K10" s="3" t="s">
        <v>17</v>
      </c>
      <c r="L10" s="45"/>
      <c r="M10" s="45" t="s">
        <v>13</v>
      </c>
      <c r="N10" s="45" t="s">
        <v>13</v>
      </c>
      <c r="O10" s="45" t="s">
        <v>13</v>
      </c>
      <c r="P10" s="46" t="s">
        <v>13</v>
      </c>
      <c r="Q10" s="3"/>
      <c r="R10" s="3"/>
      <c r="S10" s="45"/>
      <c r="T10" s="45" t="s">
        <v>13</v>
      </c>
      <c r="U10" s="45"/>
      <c r="V10" s="46" t="s">
        <v>13</v>
      </c>
      <c r="W10" s="3" t="s">
        <v>17</v>
      </c>
      <c r="X10" s="3"/>
      <c r="Y10" s="31" t="s">
        <v>39</v>
      </c>
      <c r="Z10" s="45"/>
      <c r="AA10" s="45" t="s">
        <v>13</v>
      </c>
      <c r="AB10" s="45" t="s">
        <v>13</v>
      </c>
      <c r="AC10" s="45" t="s">
        <v>13</v>
      </c>
      <c r="AD10" s="46" t="s">
        <v>36</v>
      </c>
      <c r="AE10" s="3"/>
      <c r="AF10" s="3" t="s">
        <v>17</v>
      </c>
      <c r="AG10" s="50">
        <v>120</v>
      </c>
      <c r="AH10" s="1"/>
      <c r="AI10" s="13"/>
      <c r="AJ10" s="5"/>
      <c r="AK10" s="5"/>
      <c r="AL10" s="51" t="s">
        <v>40</v>
      </c>
    </row>
    <row r="11" spans="1:38" ht="12.75" customHeight="1" x14ac:dyDescent="0.25">
      <c r="A11" s="52">
        <v>426377</v>
      </c>
      <c r="B11" s="53" t="s">
        <v>41</v>
      </c>
      <c r="C11" s="8" t="s">
        <v>17</v>
      </c>
      <c r="D11" s="54"/>
      <c r="E11" s="55" t="s">
        <v>19</v>
      </c>
      <c r="F11" s="56" t="s">
        <v>17</v>
      </c>
      <c r="G11" s="56"/>
      <c r="H11" s="55" t="s">
        <v>19</v>
      </c>
      <c r="I11" s="54" t="s">
        <v>17</v>
      </c>
      <c r="J11" s="54"/>
      <c r="K11" s="57" t="s">
        <v>12</v>
      </c>
      <c r="L11" s="56" t="s">
        <v>17</v>
      </c>
      <c r="M11" s="56"/>
      <c r="N11" s="56"/>
      <c r="O11" s="56" t="s">
        <v>17</v>
      </c>
      <c r="P11" s="56"/>
      <c r="Q11" s="57" t="s">
        <v>29</v>
      </c>
      <c r="R11" s="54" t="s">
        <v>17</v>
      </c>
      <c r="S11" s="56"/>
      <c r="T11" s="56"/>
      <c r="U11" s="56" t="s">
        <v>17</v>
      </c>
      <c r="V11" s="58"/>
      <c r="W11" s="11"/>
      <c r="X11" s="11" t="s">
        <v>17</v>
      </c>
      <c r="Y11" s="9" t="s">
        <v>29</v>
      </c>
      <c r="Z11" s="58"/>
      <c r="AA11" s="56" t="s">
        <v>17</v>
      </c>
      <c r="AB11" s="56"/>
      <c r="AC11" s="58"/>
      <c r="AD11" s="58" t="s">
        <v>17</v>
      </c>
      <c r="AE11" s="9" t="s">
        <v>29</v>
      </c>
      <c r="AF11" s="11"/>
      <c r="AG11" s="19">
        <v>120</v>
      </c>
      <c r="AH11" s="1"/>
      <c r="AI11" s="5"/>
      <c r="AJ11" s="5" t="s">
        <v>40</v>
      </c>
      <c r="AK11" s="5" t="s">
        <v>40</v>
      </c>
    </row>
    <row r="12" spans="1:38" ht="12.75" customHeight="1" x14ac:dyDescent="0.25">
      <c r="A12" s="59">
        <v>137987</v>
      </c>
      <c r="B12" s="60" t="s">
        <v>42</v>
      </c>
      <c r="C12" s="37" t="s">
        <v>17</v>
      </c>
      <c r="D12" s="61"/>
      <c r="E12" s="62"/>
      <c r="F12" s="62" t="s">
        <v>17</v>
      </c>
      <c r="G12" s="62"/>
      <c r="H12" s="62"/>
      <c r="I12" s="61" t="s">
        <v>17</v>
      </c>
      <c r="J12" s="61"/>
      <c r="K12" s="61"/>
      <c r="L12" s="62" t="s">
        <v>17</v>
      </c>
      <c r="M12" s="62"/>
      <c r="N12" s="62"/>
      <c r="O12" s="62"/>
      <c r="P12" s="62"/>
      <c r="Q12" s="61"/>
      <c r="R12" s="61"/>
      <c r="S12" s="62" t="s">
        <v>17</v>
      </c>
      <c r="T12" s="62"/>
      <c r="U12" s="62" t="s">
        <v>17</v>
      </c>
      <c r="V12" s="62"/>
      <c r="W12" s="63" t="s">
        <v>12</v>
      </c>
      <c r="X12" s="61" t="s">
        <v>17</v>
      </c>
      <c r="Y12" s="61"/>
      <c r="Z12" s="64" t="s">
        <v>12</v>
      </c>
      <c r="AA12" s="62" t="s">
        <v>17</v>
      </c>
      <c r="AB12" s="62"/>
      <c r="AC12" s="64" t="s">
        <v>12</v>
      </c>
      <c r="AD12" s="65" t="s">
        <v>17</v>
      </c>
      <c r="AE12" s="41"/>
      <c r="AF12" s="38" t="s">
        <v>17</v>
      </c>
      <c r="AG12" s="47">
        <v>120</v>
      </c>
      <c r="AH12" s="1"/>
      <c r="AI12" s="5"/>
      <c r="AJ12" s="5"/>
      <c r="AK12" s="5" t="s">
        <v>40</v>
      </c>
    </row>
    <row r="13" spans="1:38" ht="12.75" customHeight="1" x14ac:dyDescent="0.25">
      <c r="A13" s="66">
        <v>142140</v>
      </c>
      <c r="B13" s="67" t="s">
        <v>43</v>
      </c>
      <c r="C13" s="68" t="s">
        <v>17</v>
      </c>
      <c r="D13" s="69"/>
      <c r="E13" s="70"/>
      <c r="F13" s="70" t="s">
        <v>17</v>
      </c>
      <c r="G13" s="70"/>
      <c r="H13" s="70"/>
      <c r="I13" s="69" t="s">
        <v>17</v>
      </c>
      <c r="J13" s="69"/>
      <c r="K13" s="69"/>
      <c r="L13" s="70" t="s">
        <v>17</v>
      </c>
      <c r="M13" s="70"/>
      <c r="N13" s="70"/>
      <c r="O13" s="70"/>
      <c r="P13" s="70"/>
      <c r="Q13" s="69"/>
      <c r="R13" s="69"/>
      <c r="S13" s="70" t="s">
        <v>17</v>
      </c>
      <c r="T13" s="71" t="s">
        <v>44</v>
      </c>
      <c r="U13" s="70" t="s">
        <v>17</v>
      </c>
      <c r="V13" s="70"/>
      <c r="W13" s="72" t="s">
        <v>12</v>
      </c>
      <c r="X13" s="69" t="s">
        <v>17</v>
      </c>
      <c r="Y13" s="69"/>
      <c r="Z13" s="71" t="s">
        <v>44</v>
      </c>
      <c r="AA13" s="70" t="s">
        <v>17</v>
      </c>
      <c r="AB13" s="71" t="s">
        <v>44</v>
      </c>
      <c r="AC13" s="70" t="s">
        <v>17</v>
      </c>
      <c r="AD13" s="71" t="s">
        <v>12</v>
      </c>
      <c r="AE13" s="72" t="s">
        <v>36</v>
      </c>
      <c r="AF13" s="72" t="s">
        <v>17</v>
      </c>
      <c r="AG13" s="27">
        <v>120</v>
      </c>
      <c r="AH13" s="1"/>
      <c r="AI13" s="13"/>
      <c r="AJ13" s="5"/>
      <c r="AK13" s="5" t="s">
        <v>40</v>
      </c>
      <c r="AL13" s="51" t="s">
        <v>40</v>
      </c>
    </row>
    <row r="14" spans="1:38" ht="12.75" customHeight="1" x14ac:dyDescent="0.25">
      <c r="A14" s="73">
        <v>101940</v>
      </c>
      <c r="B14" s="74" t="s">
        <v>45</v>
      </c>
      <c r="C14" s="75"/>
      <c r="D14" s="41"/>
      <c r="E14" s="76"/>
      <c r="F14" s="76"/>
      <c r="G14" s="77" t="s">
        <v>19</v>
      </c>
      <c r="H14" s="76"/>
      <c r="I14" s="38"/>
      <c r="J14" s="38" t="s">
        <v>13</v>
      </c>
      <c r="K14" s="41"/>
      <c r="L14" s="76"/>
      <c r="M14" s="76"/>
      <c r="N14" s="76"/>
      <c r="O14" s="76"/>
      <c r="P14" s="77" t="s">
        <v>19</v>
      </c>
      <c r="Q14" s="38" t="s">
        <v>19</v>
      </c>
      <c r="R14" s="38"/>
      <c r="S14" s="76"/>
      <c r="T14" s="76"/>
      <c r="U14" s="76"/>
      <c r="V14" s="76"/>
      <c r="W14" s="38" t="s">
        <v>13</v>
      </c>
      <c r="X14" s="41"/>
      <c r="Y14" s="41"/>
      <c r="Z14" s="76"/>
      <c r="AA14" s="76"/>
      <c r="AB14" s="76"/>
      <c r="AC14" s="76"/>
      <c r="AD14" s="76"/>
      <c r="AE14" s="41"/>
      <c r="AF14" s="41"/>
      <c r="AG14" s="42"/>
      <c r="AH14" s="1"/>
      <c r="AI14" s="5"/>
      <c r="AJ14" s="5" t="s">
        <v>40</v>
      </c>
      <c r="AK14" s="5"/>
    </row>
    <row r="15" spans="1:38" ht="12.75" customHeight="1" x14ac:dyDescent="0.25">
      <c r="A15" s="78"/>
      <c r="B15" s="79"/>
      <c r="C15" s="80"/>
      <c r="D15" s="61"/>
      <c r="E15" s="81"/>
      <c r="F15" s="81"/>
      <c r="G15" s="81"/>
      <c r="H15" s="81"/>
      <c r="I15" s="61"/>
      <c r="J15" s="61"/>
      <c r="K15" s="61"/>
      <c r="L15" s="81"/>
      <c r="M15" s="81"/>
      <c r="N15" s="81"/>
      <c r="O15" s="81"/>
      <c r="P15" s="81"/>
      <c r="Q15" s="61"/>
      <c r="R15" s="61"/>
      <c r="S15" s="81"/>
      <c r="T15" s="81"/>
      <c r="U15" s="81"/>
      <c r="V15" s="81"/>
      <c r="W15" s="61"/>
      <c r="X15" s="61"/>
      <c r="Y15" s="61"/>
      <c r="Z15" s="81"/>
      <c r="AA15" s="81"/>
      <c r="AB15" s="81"/>
      <c r="AC15" s="81"/>
      <c r="AD15" s="81"/>
      <c r="AE15" s="61"/>
      <c r="AF15" s="61"/>
      <c r="AG15" s="82"/>
      <c r="AH15" s="1"/>
      <c r="AI15" s="13"/>
      <c r="AJ15" s="5"/>
      <c r="AK15" s="5"/>
    </row>
    <row r="16" spans="1:38" ht="12.75" customHeight="1" x14ac:dyDescent="0.25">
      <c r="A16" s="83">
        <v>140465</v>
      </c>
      <c r="B16" s="84" t="s">
        <v>47</v>
      </c>
      <c r="C16" s="85"/>
      <c r="D16" s="69"/>
      <c r="E16" s="86"/>
      <c r="F16" s="87" t="s">
        <v>32</v>
      </c>
      <c r="G16" s="86"/>
      <c r="H16" s="87" t="s">
        <v>29</v>
      </c>
      <c r="I16" s="69"/>
      <c r="J16" s="72" t="s">
        <v>48</v>
      </c>
      <c r="K16" s="69"/>
      <c r="L16" s="86"/>
      <c r="M16" s="87" t="s">
        <v>29</v>
      </c>
      <c r="N16" s="87" t="s">
        <v>29</v>
      </c>
      <c r="O16" s="87" t="s">
        <v>29</v>
      </c>
      <c r="P16" s="87" t="s">
        <v>12</v>
      </c>
      <c r="Q16" s="69"/>
      <c r="R16" s="69"/>
      <c r="S16" s="86"/>
      <c r="T16" s="87" t="s">
        <v>29</v>
      </c>
      <c r="U16" s="87" t="s">
        <v>29</v>
      </c>
      <c r="V16" s="87" t="s">
        <v>49</v>
      </c>
      <c r="W16" s="69"/>
      <c r="X16" s="69"/>
      <c r="Y16" s="69"/>
      <c r="Z16" s="86"/>
      <c r="AA16" s="86"/>
      <c r="AB16" s="87" t="s">
        <v>29</v>
      </c>
      <c r="AC16" s="86"/>
      <c r="AD16" s="86"/>
      <c r="AE16" s="69"/>
      <c r="AF16" s="69"/>
      <c r="AG16" s="88"/>
      <c r="AH16" s="1"/>
      <c r="AI16" s="5"/>
      <c r="AJ16" s="5"/>
      <c r="AK16" s="5"/>
    </row>
    <row r="17" spans="1:38" ht="12.75" customHeight="1" x14ac:dyDescent="0.25">
      <c r="A17" s="89"/>
      <c r="B17" s="90" t="s">
        <v>50</v>
      </c>
      <c r="C17" s="91">
        <f t="shared" ref="C17:AF17" si="0">COUNTIF(C4:C16,"M")+COUNTIF(C21:C35,"M")+COUNTIF(C37:C39,"M")+COUNTIF(C4:C16,"P")+COUNTIF(C21:C35,"P")+COUNTIF(C37:C40,"P")+COUNTIF(C4:C16,"MT")+COUNTIF(C21:C35,"MT")+COUNTIF(C37:C40,"MT")+COUNTIF(C4:C16,"MN")+COUNTIF(C21:C35,"MN")+COUNTIF(C37:C40,"MN")+COUNTIF(C4:C16,"MN2")+COUNTIF(C21:C35,"MN2")+COUNTIF(C37:C40,"MN2")+COUNTIF(C4:C16,"PN2")+COUNTIF(C21:C35,"PN2")+COUNTIF(C37:C40,"PN2")</f>
        <v>3</v>
      </c>
      <c r="D17" s="91">
        <f t="shared" si="0"/>
        <v>5</v>
      </c>
      <c r="E17" s="91">
        <f t="shared" si="0"/>
        <v>5</v>
      </c>
      <c r="F17" s="91">
        <f t="shared" si="0"/>
        <v>5</v>
      </c>
      <c r="G17" s="91">
        <f t="shared" si="0"/>
        <v>5</v>
      </c>
      <c r="H17" s="91">
        <f t="shared" si="0"/>
        <v>4</v>
      </c>
      <c r="I17" s="91">
        <f t="shared" si="0"/>
        <v>5</v>
      </c>
      <c r="J17" s="91">
        <f t="shared" si="0"/>
        <v>4</v>
      </c>
      <c r="K17" s="91">
        <f t="shared" si="0"/>
        <v>5</v>
      </c>
      <c r="L17" s="91">
        <f t="shared" si="0"/>
        <v>6</v>
      </c>
      <c r="M17" s="91">
        <f t="shared" si="0"/>
        <v>5</v>
      </c>
      <c r="N17" s="91">
        <f t="shared" si="0"/>
        <v>5</v>
      </c>
      <c r="O17" s="91">
        <f t="shared" si="0"/>
        <v>5</v>
      </c>
      <c r="P17" s="91">
        <f t="shared" si="0"/>
        <v>5</v>
      </c>
      <c r="Q17" s="91">
        <f t="shared" si="0"/>
        <v>3</v>
      </c>
      <c r="R17" s="91">
        <f t="shared" si="0"/>
        <v>2</v>
      </c>
      <c r="S17" s="91">
        <f t="shared" si="0"/>
        <v>6</v>
      </c>
      <c r="T17" s="91">
        <f t="shared" si="0"/>
        <v>4</v>
      </c>
      <c r="U17" s="91">
        <f t="shared" si="0"/>
        <v>6</v>
      </c>
      <c r="V17" s="91">
        <f t="shared" si="0"/>
        <v>4</v>
      </c>
      <c r="W17" s="91">
        <f t="shared" si="0"/>
        <v>7</v>
      </c>
      <c r="X17" s="91">
        <f t="shared" si="0"/>
        <v>5</v>
      </c>
      <c r="Y17" s="91">
        <f t="shared" si="0"/>
        <v>4</v>
      </c>
      <c r="Z17" s="91">
        <f t="shared" si="0"/>
        <v>5</v>
      </c>
      <c r="AA17" s="91">
        <f t="shared" si="0"/>
        <v>6</v>
      </c>
      <c r="AB17" s="91">
        <f t="shared" si="0"/>
        <v>5</v>
      </c>
      <c r="AC17" s="91">
        <f t="shared" si="0"/>
        <v>6</v>
      </c>
      <c r="AD17" s="91">
        <f t="shared" si="0"/>
        <v>5</v>
      </c>
      <c r="AE17" s="91">
        <f t="shared" si="0"/>
        <v>4</v>
      </c>
      <c r="AF17" s="91">
        <f t="shared" si="0"/>
        <v>4</v>
      </c>
      <c r="AG17" s="92">
        <f t="shared" ref="AG17:AG18" si="1">SUM(C17:AF17)</f>
        <v>143</v>
      </c>
      <c r="AH17" s="1">
        <v>217</v>
      </c>
      <c r="AI17" s="13"/>
      <c r="AJ17" s="5"/>
      <c r="AK17" s="5" t="s">
        <v>40</v>
      </c>
      <c r="AL17" s="51" t="s">
        <v>40</v>
      </c>
    </row>
    <row r="18" spans="1:38" ht="12.75" customHeight="1" x14ac:dyDescent="0.25">
      <c r="A18" s="93"/>
      <c r="B18" s="94" t="s">
        <v>51</v>
      </c>
      <c r="C18" s="95">
        <f t="shared" ref="C18:AF18" si="2">COUNTIF(C4:C16,"T")+COUNTIF(C21:C35,"T")+COUNTIF(C37:C39,"T")+COUNTIF(C4:C16,"P")+COUNTIF(C21:C35,"P")+COUNTIF(C37:C39,"P")+COUNTIF(C4:C16,"TN")+COUNTIF(C21:C35,"TN")+COUNTIF(C37:C39,"TN")+COUNTIF(C4:C16,"MT")+COUNTIF(C21:C35,"MT")+COUNTIF(C37:C39,"MT")+COUNTIF(C4:C16,"TN2")+COUNTIF(C21:C35,"TN2")+COUNTIF(C37:C39,"TN2")+COUNTIF(C4:C16,"PN2")+COUNTIF(C21:C35,"PN2")+COUNTIF(C37:C40,"PN2")</f>
        <v>3</v>
      </c>
      <c r="D18" s="95">
        <f t="shared" si="2"/>
        <v>4</v>
      </c>
      <c r="E18" s="95">
        <f t="shared" si="2"/>
        <v>2</v>
      </c>
      <c r="F18" s="95">
        <f t="shared" si="2"/>
        <v>3</v>
      </c>
      <c r="G18" s="95">
        <f t="shared" si="2"/>
        <v>2</v>
      </c>
      <c r="H18" s="95">
        <f t="shared" si="2"/>
        <v>3</v>
      </c>
      <c r="I18" s="95">
        <f t="shared" si="2"/>
        <v>5</v>
      </c>
      <c r="J18" s="95">
        <f t="shared" si="2"/>
        <v>3</v>
      </c>
      <c r="K18" s="95">
        <f t="shared" si="2"/>
        <v>3</v>
      </c>
      <c r="L18" s="95">
        <f t="shared" si="2"/>
        <v>4</v>
      </c>
      <c r="M18" s="95">
        <f t="shared" si="2"/>
        <v>3</v>
      </c>
      <c r="N18" s="95">
        <f t="shared" si="2"/>
        <v>4</v>
      </c>
      <c r="O18" s="95">
        <f t="shared" si="2"/>
        <v>3</v>
      </c>
      <c r="P18" s="95">
        <f t="shared" si="2"/>
        <v>3</v>
      </c>
      <c r="Q18" s="95">
        <f t="shared" si="2"/>
        <v>3</v>
      </c>
      <c r="R18" s="95">
        <f t="shared" si="2"/>
        <v>2</v>
      </c>
      <c r="S18" s="95">
        <f t="shared" si="2"/>
        <v>3</v>
      </c>
      <c r="T18" s="95">
        <f t="shared" si="2"/>
        <v>4</v>
      </c>
      <c r="U18" s="95">
        <f t="shared" si="2"/>
        <v>6</v>
      </c>
      <c r="V18" s="95">
        <f t="shared" si="2"/>
        <v>3</v>
      </c>
      <c r="W18" s="95">
        <f t="shared" si="2"/>
        <v>5</v>
      </c>
      <c r="X18" s="95">
        <f t="shared" si="2"/>
        <v>3</v>
      </c>
      <c r="Y18" s="95">
        <f t="shared" si="2"/>
        <v>4</v>
      </c>
      <c r="Z18" s="95">
        <f t="shared" si="2"/>
        <v>3</v>
      </c>
      <c r="AA18" s="95">
        <f t="shared" si="2"/>
        <v>6</v>
      </c>
      <c r="AB18" s="95">
        <f t="shared" si="2"/>
        <v>4</v>
      </c>
      <c r="AC18" s="95">
        <f t="shared" si="2"/>
        <v>6</v>
      </c>
      <c r="AD18" s="95">
        <f t="shared" si="2"/>
        <v>5</v>
      </c>
      <c r="AE18" s="95">
        <f t="shared" si="2"/>
        <v>4</v>
      </c>
      <c r="AF18" s="95">
        <f t="shared" si="2"/>
        <v>4</v>
      </c>
      <c r="AG18" s="96">
        <f t="shared" si="1"/>
        <v>110</v>
      </c>
      <c r="AH18" s="1">
        <v>217</v>
      </c>
      <c r="AI18" s="5"/>
      <c r="AJ18" s="5"/>
      <c r="AK18" s="5"/>
    </row>
    <row r="19" spans="1:38" ht="12.75" customHeight="1" x14ac:dyDescent="0.25">
      <c r="A19" s="218" t="s">
        <v>2</v>
      </c>
      <c r="B19" s="219"/>
      <c r="C19" s="97">
        <v>1</v>
      </c>
      <c r="D19" s="97">
        <v>2</v>
      </c>
      <c r="E19" s="97">
        <v>3</v>
      </c>
      <c r="F19" s="97">
        <v>4</v>
      </c>
      <c r="G19" s="97">
        <v>5</v>
      </c>
      <c r="H19" s="97">
        <v>6</v>
      </c>
      <c r="I19" s="97">
        <v>7</v>
      </c>
      <c r="J19" s="97">
        <v>8</v>
      </c>
      <c r="K19" s="97">
        <v>9</v>
      </c>
      <c r="L19" s="97">
        <v>10</v>
      </c>
      <c r="M19" s="97">
        <v>11</v>
      </c>
      <c r="N19" s="97">
        <v>12</v>
      </c>
      <c r="O19" s="97">
        <v>13</v>
      </c>
      <c r="P19" s="97">
        <v>14</v>
      </c>
      <c r="Q19" s="97">
        <v>15</v>
      </c>
      <c r="R19" s="97">
        <v>16</v>
      </c>
      <c r="S19" s="97">
        <v>17</v>
      </c>
      <c r="T19" s="97">
        <v>18</v>
      </c>
      <c r="U19" s="97">
        <v>19</v>
      </c>
      <c r="V19" s="97">
        <v>20</v>
      </c>
      <c r="W19" s="97">
        <v>21</v>
      </c>
      <c r="X19" s="97">
        <v>22</v>
      </c>
      <c r="Y19" s="97">
        <v>23</v>
      </c>
      <c r="Z19" s="97">
        <v>24</v>
      </c>
      <c r="AA19" s="97">
        <v>25</v>
      </c>
      <c r="AB19" s="97">
        <v>26</v>
      </c>
      <c r="AC19" s="97">
        <v>27</v>
      </c>
      <c r="AD19" s="97">
        <v>28</v>
      </c>
      <c r="AE19" s="97">
        <v>29</v>
      </c>
      <c r="AF19" s="97">
        <v>30</v>
      </c>
      <c r="AG19" s="98"/>
      <c r="AH19" s="1"/>
      <c r="AI19" s="13"/>
      <c r="AJ19" s="5"/>
      <c r="AK19" s="5"/>
      <c r="AL19" s="99"/>
    </row>
    <row r="20" spans="1:38" ht="12.75" customHeight="1" x14ac:dyDescent="0.25">
      <c r="A20" s="216"/>
      <c r="B20" s="220"/>
      <c r="C20" s="3" t="s">
        <v>4</v>
      </c>
      <c r="D20" s="3" t="s">
        <v>5</v>
      </c>
      <c r="E20" s="3" t="s">
        <v>6</v>
      </c>
      <c r="F20" s="3" t="s">
        <v>7</v>
      </c>
      <c r="G20" s="3" t="s">
        <v>8</v>
      </c>
      <c r="H20" s="3" t="s">
        <v>9</v>
      </c>
      <c r="I20" s="3" t="s">
        <v>10</v>
      </c>
      <c r="J20" s="3" t="s">
        <v>4</v>
      </c>
      <c r="K20" s="3" t="s">
        <v>5</v>
      </c>
      <c r="L20" s="3" t="s">
        <v>6</v>
      </c>
      <c r="M20" s="3" t="s">
        <v>7</v>
      </c>
      <c r="N20" s="3" t="s">
        <v>8</v>
      </c>
      <c r="O20" s="3" t="s">
        <v>9</v>
      </c>
      <c r="P20" s="3" t="s">
        <v>10</v>
      </c>
      <c r="Q20" s="3" t="s">
        <v>4</v>
      </c>
      <c r="R20" s="3" t="s">
        <v>5</v>
      </c>
      <c r="S20" s="3" t="s">
        <v>6</v>
      </c>
      <c r="T20" s="3" t="s">
        <v>7</v>
      </c>
      <c r="U20" s="3" t="s">
        <v>8</v>
      </c>
      <c r="V20" s="3" t="s">
        <v>9</v>
      </c>
      <c r="W20" s="3" t="s">
        <v>10</v>
      </c>
      <c r="X20" s="3" t="s">
        <v>4</v>
      </c>
      <c r="Y20" s="3" t="s">
        <v>5</v>
      </c>
      <c r="Z20" s="3" t="s">
        <v>6</v>
      </c>
      <c r="AA20" s="3" t="s">
        <v>7</v>
      </c>
      <c r="AB20" s="3" t="s">
        <v>8</v>
      </c>
      <c r="AC20" s="3" t="s">
        <v>9</v>
      </c>
      <c r="AD20" s="3" t="s">
        <v>10</v>
      </c>
      <c r="AE20" s="3" t="s">
        <v>4</v>
      </c>
      <c r="AF20" s="3" t="s">
        <v>5</v>
      </c>
      <c r="AG20" s="100"/>
      <c r="AH20" s="1"/>
      <c r="AI20" s="5"/>
      <c r="AJ20" s="5"/>
      <c r="AK20" s="5" t="s">
        <v>40</v>
      </c>
    </row>
    <row r="21" spans="1:38" ht="12.75" customHeight="1" x14ac:dyDescent="0.25">
      <c r="A21" s="101">
        <v>111201</v>
      </c>
      <c r="B21" s="102" t="s">
        <v>52</v>
      </c>
      <c r="C21" s="103"/>
      <c r="D21" s="54"/>
      <c r="E21" s="104" t="s">
        <v>35</v>
      </c>
      <c r="F21" s="104"/>
      <c r="G21" s="104"/>
      <c r="H21" s="104" t="s">
        <v>35</v>
      </c>
      <c r="I21" s="57" t="s">
        <v>53</v>
      </c>
      <c r="J21" s="54"/>
      <c r="K21" s="11" t="s">
        <v>35</v>
      </c>
      <c r="L21" s="104"/>
      <c r="M21" s="104"/>
      <c r="N21" s="104" t="s">
        <v>35</v>
      </c>
      <c r="O21" s="105"/>
      <c r="P21" s="104"/>
      <c r="Q21" s="54" t="s">
        <v>35</v>
      </c>
      <c r="R21" s="57" t="s">
        <v>24</v>
      </c>
      <c r="S21" s="104"/>
      <c r="T21" s="104" t="s">
        <v>35</v>
      </c>
      <c r="U21" s="104"/>
      <c r="V21" s="106" t="s">
        <v>53</v>
      </c>
      <c r="W21" s="54" t="s">
        <v>35</v>
      </c>
      <c r="X21" s="54"/>
      <c r="Y21" s="54"/>
      <c r="Z21" s="104" t="s">
        <v>35</v>
      </c>
      <c r="AA21" s="104"/>
      <c r="AB21" s="104"/>
      <c r="AC21" s="104" t="s">
        <v>35</v>
      </c>
      <c r="AD21" s="104"/>
      <c r="AE21" s="54"/>
      <c r="AF21" s="54" t="s">
        <v>35</v>
      </c>
      <c r="AG21" s="19">
        <v>120</v>
      </c>
      <c r="AH21" s="1"/>
      <c r="AI21" s="13"/>
      <c r="AJ21" s="5" t="s">
        <v>40</v>
      </c>
      <c r="AK21" s="5"/>
    </row>
    <row r="22" spans="1:38" ht="12.75" customHeight="1" x14ac:dyDescent="0.25">
      <c r="A22" s="107">
        <v>104833</v>
      </c>
      <c r="B22" s="108" t="s">
        <v>54</v>
      </c>
      <c r="C22" s="80"/>
      <c r="D22" s="61"/>
      <c r="E22" s="109" t="s">
        <v>35</v>
      </c>
      <c r="F22" s="110"/>
      <c r="G22" s="110"/>
      <c r="H22" s="109" t="s">
        <v>35</v>
      </c>
      <c r="I22" s="61"/>
      <c r="J22" s="61"/>
      <c r="K22" s="63" t="s">
        <v>35</v>
      </c>
      <c r="L22" s="110"/>
      <c r="M22" s="110"/>
      <c r="N22" s="109" t="s">
        <v>35</v>
      </c>
      <c r="O22" s="110"/>
      <c r="P22" s="110"/>
      <c r="Q22" s="63" t="s">
        <v>35</v>
      </c>
      <c r="R22" s="61"/>
      <c r="S22" s="110"/>
      <c r="T22" s="109" t="s">
        <v>35</v>
      </c>
      <c r="U22" s="109"/>
      <c r="V22" s="110"/>
      <c r="W22" s="63" t="s">
        <v>35</v>
      </c>
      <c r="X22" s="61"/>
      <c r="Y22" s="61"/>
      <c r="Z22" s="110"/>
      <c r="AA22" s="109"/>
      <c r="AB22" s="109" t="s">
        <v>35</v>
      </c>
      <c r="AC22" s="109" t="s">
        <v>35</v>
      </c>
      <c r="AD22" s="109"/>
      <c r="AE22" s="63" t="s">
        <v>35</v>
      </c>
      <c r="AF22" s="61"/>
      <c r="AG22" s="47"/>
      <c r="AH22" s="1"/>
      <c r="AI22" s="13"/>
      <c r="AJ22" s="5"/>
      <c r="AK22" s="5"/>
      <c r="AL22" s="51"/>
    </row>
    <row r="23" spans="1:38" ht="12.75" customHeight="1" x14ac:dyDescent="0.25">
      <c r="A23" s="107">
        <v>140457</v>
      </c>
      <c r="B23" s="108" t="s">
        <v>55</v>
      </c>
      <c r="C23" s="80"/>
      <c r="D23" s="61"/>
      <c r="E23" s="110" t="s">
        <v>35</v>
      </c>
      <c r="F23" s="110"/>
      <c r="G23" s="110"/>
      <c r="H23" s="110" t="s">
        <v>35</v>
      </c>
      <c r="I23" s="61"/>
      <c r="J23" s="61"/>
      <c r="K23" s="61"/>
      <c r="L23" s="110"/>
      <c r="M23" s="110"/>
      <c r="N23" s="110" t="s">
        <v>35</v>
      </c>
      <c r="O23" s="110"/>
      <c r="P23" s="110"/>
      <c r="Q23" s="61"/>
      <c r="R23" s="61"/>
      <c r="S23" s="109" t="s">
        <v>19</v>
      </c>
      <c r="T23" s="110" t="s">
        <v>35</v>
      </c>
      <c r="U23" s="109" t="s">
        <v>35</v>
      </c>
      <c r="V23" s="109" t="s">
        <v>29</v>
      </c>
      <c r="W23" s="61" t="s">
        <v>35</v>
      </c>
      <c r="X23" s="63" t="s">
        <v>19</v>
      </c>
      <c r="Y23" s="61"/>
      <c r="Z23" s="110" t="s">
        <v>35</v>
      </c>
      <c r="AA23" s="109" t="s">
        <v>18</v>
      </c>
      <c r="AB23" s="110"/>
      <c r="AC23" s="110" t="s">
        <v>35</v>
      </c>
      <c r="AD23" s="109" t="s">
        <v>56</v>
      </c>
      <c r="AE23" s="63" t="s">
        <v>19</v>
      </c>
      <c r="AF23" s="61" t="s">
        <v>35</v>
      </c>
      <c r="AG23" s="47">
        <v>120</v>
      </c>
      <c r="AH23" s="1"/>
      <c r="AI23" s="13"/>
      <c r="AJ23" s="5"/>
      <c r="AK23" s="5"/>
      <c r="AL23" s="51" t="s">
        <v>40</v>
      </c>
    </row>
    <row r="24" spans="1:38" ht="12.75" customHeight="1" x14ac:dyDescent="0.25">
      <c r="A24" s="107">
        <v>141097</v>
      </c>
      <c r="B24" s="108" t="s">
        <v>57</v>
      </c>
      <c r="C24" s="111" t="s">
        <v>24</v>
      </c>
      <c r="D24" s="61"/>
      <c r="E24" s="110" t="s">
        <v>35</v>
      </c>
      <c r="F24" s="110"/>
      <c r="G24" s="110"/>
      <c r="H24" s="110" t="s">
        <v>35</v>
      </c>
      <c r="I24" s="63" t="s">
        <v>19</v>
      </c>
      <c r="J24" s="61"/>
      <c r="K24" s="61" t="s">
        <v>35</v>
      </c>
      <c r="L24" s="110"/>
      <c r="M24" s="110"/>
      <c r="N24" s="110" t="s">
        <v>35</v>
      </c>
      <c r="O24" s="109" t="s">
        <v>19</v>
      </c>
      <c r="P24" s="110"/>
      <c r="Q24" s="61" t="s">
        <v>35</v>
      </c>
      <c r="R24" s="61"/>
      <c r="S24" s="109" t="s">
        <v>36</v>
      </c>
      <c r="T24" s="110" t="s">
        <v>35</v>
      </c>
      <c r="U24" s="109" t="s">
        <v>58</v>
      </c>
      <c r="V24" s="110"/>
      <c r="W24" s="61" t="s">
        <v>35</v>
      </c>
      <c r="X24" s="63" t="s">
        <v>19</v>
      </c>
      <c r="Y24" s="63" t="s">
        <v>36</v>
      </c>
      <c r="Z24" s="110" t="s">
        <v>35</v>
      </c>
      <c r="AA24" s="109" t="s">
        <v>24</v>
      </c>
      <c r="AB24" s="109" t="s">
        <v>29</v>
      </c>
      <c r="AC24" s="110" t="s">
        <v>35</v>
      </c>
      <c r="AD24" s="109" t="s">
        <v>49</v>
      </c>
      <c r="AE24" s="63" t="s">
        <v>29</v>
      </c>
      <c r="AF24" s="61" t="s">
        <v>35</v>
      </c>
      <c r="AG24" s="47">
        <v>120</v>
      </c>
      <c r="AH24" s="112"/>
      <c r="AI24" s="5"/>
      <c r="AJ24" s="5"/>
      <c r="AK24" s="5"/>
    </row>
    <row r="25" spans="1:38" ht="12.75" customHeight="1" x14ac:dyDescent="0.25">
      <c r="A25" s="113">
        <v>140562</v>
      </c>
      <c r="B25" s="114" t="s">
        <v>59</v>
      </c>
      <c r="C25" s="115" t="s">
        <v>60</v>
      </c>
      <c r="D25" s="69"/>
      <c r="E25" s="116" t="s">
        <v>35</v>
      </c>
      <c r="F25" s="116"/>
      <c r="G25" s="116"/>
      <c r="H25" s="116" t="s">
        <v>35</v>
      </c>
      <c r="I25" s="69"/>
      <c r="J25" s="69"/>
      <c r="K25" s="69" t="s">
        <v>35</v>
      </c>
      <c r="L25" s="116"/>
      <c r="M25" s="117" t="s">
        <v>24</v>
      </c>
      <c r="N25" s="116" t="s">
        <v>35</v>
      </c>
      <c r="O25" s="116"/>
      <c r="P25" s="117" t="s">
        <v>24</v>
      </c>
      <c r="Q25" s="69" t="s">
        <v>35</v>
      </c>
      <c r="R25" s="69"/>
      <c r="S25" s="117" t="s">
        <v>24</v>
      </c>
      <c r="T25" s="116" t="s">
        <v>35</v>
      </c>
      <c r="U25" s="116"/>
      <c r="V25" s="117" t="s">
        <v>24</v>
      </c>
      <c r="W25" s="69" t="s">
        <v>35</v>
      </c>
      <c r="X25" s="69"/>
      <c r="Y25" s="69"/>
      <c r="Z25" s="117" t="s">
        <v>61</v>
      </c>
      <c r="AA25" s="116"/>
      <c r="AB25" s="116"/>
      <c r="AC25" s="117" t="s">
        <v>61</v>
      </c>
      <c r="AD25" s="116"/>
      <c r="AE25" s="69"/>
      <c r="AF25" s="69" t="s">
        <v>35</v>
      </c>
      <c r="AG25" s="27">
        <v>120</v>
      </c>
      <c r="AH25" s="112"/>
      <c r="AI25" s="13"/>
      <c r="AJ25" s="5"/>
      <c r="AK25" s="5" t="s">
        <v>40</v>
      </c>
    </row>
    <row r="26" spans="1:38" ht="12.75" customHeight="1" x14ac:dyDescent="0.25">
      <c r="A26" s="118">
        <v>141127</v>
      </c>
      <c r="B26" s="119" t="s">
        <v>62</v>
      </c>
      <c r="C26" s="221" t="s">
        <v>63</v>
      </c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3"/>
      <c r="V26" s="120"/>
      <c r="W26" s="11"/>
      <c r="X26" s="11" t="s">
        <v>35</v>
      </c>
      <c r="Y26" s="11"/>
      <c r="Z26" s="120"/>
      <c r="AA26" s="121" t="s">
        <v>61</v>
      </c>
      <c r="AB26" s="120"/>
      <c r="AC26" s="120"/>
      <c r="AD26" s="121" t="s">
        <v>61</v>
      </c>
      <c r="AE26" s="11"/>
      <c r="AF26" s="11"/>
      <c r="AG26" s="19">
        <v>36</v>
      </c>
      <c r="AH26" s="1"/>
      <c r="AI26" s="5"/>
      <c r="AJ26" s="5"/>
      <c r="AK26" s="5"/>
    </row>
    <row r="27" spans="1:38" ht="12.75" customHeight="1" x14ac:dyDescent="0.25">
      <c r="A27" s="122">
        <v>140678</v>
      </c>
      <c r="B27" s="123" t="s">
        <v>64</v>
      </c>
      <c r="C27" s="80" t="s">
        <v>35</v>
      </c>
      <c r="D27" s="63" t="s">
        <v>56</v>
      </c>
      <c r="E27" s="124"/>
      <c r="F27" s="124" t="s">
        <v>35</v>
      </c>
      <c r="G27" s="124"/>
      <c r="H27" s="124"/>
      <c r="I27" s="61" t="s">
        <v>35</v>
      </c>
      <c r="J27" s="61"/>
      <c r="K27" s="63" t="s">
        <v>24</v>
      </c>
      <c r="L27" s="124" t="s">
        <v>35</v>
      </c>
      <c r="M27" s="124"/>
      <c r="N27" s="124"/>
      <c r="O27" s="124" t="s">
        <v>35</v>
      </c>
      <c r="P27" s="124"/>
      <c r="Q27" s="61"/>
      <c r="R27" s="61" t="s">
        <v>35</v>
      </c>
      <c r="S27" s="224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6"/>
      <c r="AG27" s="125">
        <v>60</v>
      </c>
      <c r="AH27" s="1"/>
      <c r="AI27" s="13"/>
      <c r="AJ27" s="5"/>
      <c r="AK27" s="5"/>
    </row>
    <row r="28" spans="1:38" ht="12.75" customHeight="1" x14ac:dyDescent="0.25">
      <c r="A28" s="122">
        <v>141178</v>
      </c>
      <c r="B28" s="123" t="s">
        <v>65</v>
      </c>
      <c r="C28" s="227" t="s">
        <v>66</v>
      </c>
      <c r="D28" s="226"/>
      <c r="E28" s="124"/>
      <c r="F28" s="124"/>
      <c r="G28" s="126" t="s">
        <v>35</v>
      </c>
      <c r="H28" s="124"/>
      <c r="I28" s="61" t="s">
        <v>35</v>
      </c>
      <c r="J28" s="61"/>
      <c r="K28" s="63" t="s">
        <v>18</v>
      </c>
      <c r="L28" s="124" t="s">
        <v>35</v>
      </c>
      <c r="M28" s="124"/>
      <c r="N28" s="124"/>
      <c r="O28" s="124" t="s">
        <v>35</v>
      </c>
      <c r="P28" s="124"/>
      <c r="Q28" s="61"/>
      <c r="R28" s="61" t="s">
        <v>35</v>
      </c>
      <c r="S28" s="124"/>
      <c r="T28" s="124"/>
      <c r="U28" s="124" t="s">
        <v>35</v>
      </c>
      <c r="V28" s="124"/>
      <c r="W28" s="63" t="s">
        <v>67</v>
      </c>
      <c r="X28" s="61" t="s">
        <v>35</v>
      </c>
      <c r="Y28" s="61"/>
      <c r="Z28" s="124"/>
      <c r="AA28" s="124" t="s">
        <v>35</v>
      </c>
      <c r="AB28" s="124"/>
      <c r="AC28" s="124"/>
      <c r="AD28" s="124" t="s">
        <v>35</v>
      </c>
      <c r="AE28" s="61"/>
      <c r="AF28" s="61"/>
      <c r="AG28" s="125">
        <v>108</v>
      </c>
      <c r="AH28" s="1"/>
      <c r="AI28" s="5"/>
      <c r="AJ28" s="5"/>
      <c r="AK28" s="5"/>
      <c r="AL28" s="51" t="s">
        <v>40</v>
      </c>
    </row>
    <row r="29" spans="1:38" ht="12.75" customHeight="1" x14ac:dyDescent="0.25">
      <c r="A29" s="122">
        <v>130460</v>
      </c>
      <c r="B29" s="123" t="s">
        <v>68</v>
      </c>
      <c r="C29" s="80" t="s">
        <v>35</v>
      </c>
      <c r="D29" s="61"/>
      <c r="E29" s="124"/>
      <c r="F29" s="124" t="s">
        <v>35</v>
      </c>
      <c r="G29" s="124"/>
      <c r="H29" s="126" t="s">
        <v>29</v>
      </c>
      <c r="I29" s="61" t="s">
        <v>35</v>
      </c>
      <c r="J29" s="61"/>
      <c r="K29" s="61"/>
      <c r="L29" s="124" t="s">
        <v>35</v>
      </c>
      <c r="M29" s="124"/>
      <c r="N29" s="126" t="s">
        <v>29</v>
      </c>
      <c r="O29" s="124" t="s">
        <v>35</v>
      </c>
      <c r="P29" s="124"/>
      <c r="Q29" s="63" t="s">
        <v>69</v>
      </c>
      <c r="R29" s="61" t="s">
        <v>35</v>
      </c>
      <c r="S29" s="124"/>
      <c r="T29" s="126" t="s">
        <v>29</v>
      </c>
      <c r="U29" s="124" t="s">
        <v>35</v>
      </c>
      <c r="V29" s="124"/>
      <c r="W29" s="61"/>
      <c r="X29" s="61" t="s">
        <v>35</v>
      </c>
      <c r="Y29" s="61"/>
      <c r="Z29" s="124"/>
      <c r="AA29" s="124" t="s">
        <v>35</v>
      </c>
      <c r="AB29" s="124"/>
      <c r="AC29" s="126" t="s">
        <v>29</v>
      </c>
      <c r="AD29" s="124" t="s">
        <v>35</v>
      </c>
      <c r="AE29" s="61"/>
      <c r="AF29" s="63" t="s">
        <v>69</v>
      </c>
      <c r="AG29" s="47">
        <v>120</v>
      </c>
      <c r="AH29" s="1"/>
      <c r="AI29" s="13"/>
      <c r="AJ29" s="5" t="s">
        <v>40</v>
      </c>
      <c r="AK29" s="5"/>
      <c r="AL29" s="51" t="s">
        <v>40</v>
      </c>
    </row>
    <row r="30" spans="1:38" ht="12.75" customHeight="1" x14ac:dyDescent="0.25">
      <c r="A30" s="127">
        <v>152005</v>
      </c>
      <c r="B30" s="128" t="s">
        <v>46</v>
      </c>
      <c r="C30" s="115" t="s">
        <v>18</v>
      </c>
      <c r="D30" s="72" t="s">
        <v>19</v>
      </c>
      <c r="E30" s="129" t="s">
        <v>19</v>
      </c>
      <c r="F30" s="130" t="s">
        <v>35</v>
      </c>
      <c r="G30" s="129"/>
      <c r="H30" s="129" t="s">
        <v>18</v>
      </c>
      <c r="I30" s="69"/>
      <c r="J30" s="72" t="s">
        <v>19</v>
      </c>
      <c r="K30" s="69"/>
      <c r="L30" s="130" t="s">
        <v>35</v>
      </c>
      <c r="M30" s="129" t="s">
        <v>18</v>
      </c>
      <c r="N30" s="130"/>
      <c r="O30" s="130" t="s">
        <v>35</v>
      </c>
      <c r="P30" s="130"/>
      <c r="Q30" s="72" t="s">
        <v>19</v>
      </c>
      <c r="R30" s="72"/>
      <c r="S30" s="130"/>
      <c r="T30" s="130"/>
      <c r="U30" s="130" t="s">
        <v>35</v>
      </c>
      <c r="V30" s="130"/>
      <c r="W30" s="69"/>
      <c r="X30" s="69"/>
      <c r="Y30" s="69"/>
      <c r="Z30" s="130"/>
      <c r="AA30" s="130" t="s">
        <v>35</v>
      </c>
      <c r="AB30" s="129" t="s">
        <v>24</v>
      </c>
      <c r="AC30" s="129" t="s">
        <v>49</v>
      </c>
      <c r="AD30" s="130" t="s">
        <v>35</v>
      </c>
      <c r="AE30" s="69"/>
      <c r="AF30" s="69"/>
      <c r="AG30" s="27">
        <v>120</v>
      </c>
      <c r="AH30" s="1"/>
      <c r="AI30" s="5"/>
      <c r="AJ30" s="5" t="s">
        <v>40</v>
      </c>
      <c r="AK30" s="5" t="s">
        <v>70</v>
      </c>
    </row>
    <row r="31" spans="1:38" ht="12.75" customHeight="1" x14ac:dyDescent="0.25">
      <c r="A31" s="131">
        <v>140660</v>
      </c>
      <c r="B31" s="132" t="s">
        <v>71</v>
      </c>
      <c r="C31" s="8"/>
      <c r="D31" s="11" t="s">
        <v>35</v>
      </c>
      <c r="E31" s="133"/>
      <c r="F31" s="133"/>
      <c r="G31" s="133" t="s">
        <v>35</v>
      </c>
      <c r="H31" s="133"/>
      <c r="I31" s="11"/>
      <c r="J31" s="11" t="s">
        <v>35</v>
      </c>
      <c r="K31" s="11"/>
      <c r="L31" s="133"/>
      <c r="M31" s="133" t="s">
        <v>35</v>
      </c>
      <c r="N31" s="133"/>
      <c r="O31" s="133"/>
      <c r="P31" s="133" t="s">
        <v>35</v>
      </c>
      <c r="Q31" s="11"/>
      <c r="R31" s="11"/>
      <c r="S31" s="133" t="s">
        <v>35</v>
      </c>
      <c r="T31" s="133"/>
      <c r="U31" s="133"/>
      <c r="V31" s="133" t="s">
        <v>35</v>
      </c>
      <c r="W31" s="11"/>
      <c r="X31" s="11"/>
      <c r="Y31" s="11" t="s">
        <v>35</v>
      </c>
      <c r="Z31" s="133"/>
      <c r="AA31" s="133"/>
      <c r="AB31" s="133" t="s">
        <v>35</v>
      </c>
      <c r="AC31" s="133"/>
      <c r="AD31" s="133"/>
      <c r="AE31" s="11" t="s">
        <v>35</v>
      </c>
      <c r="AF31" s="11"/>
      <c r="AG31" s="19">
        <v>120</v>
      </c>
      <c r="AH31" s="1"/>
      <c r="AI31" s="13"/>
      <c r="AJ31" s="5"/>
      <c r="AK31" s="5"/>
    </row>
    <row r="32" spans="1:38" ht="12.75" customHeight="1" x14ac:dyDescent="0.25">
      <c r="A32" s="134">
        <v>141070</v>
      </c>
      <c r="B32" s="135" t="s">
        <v>72</v>
      </c>
      <c r="C32" s="80"/>
      <c r="D32" s="63" t="s">
        <v>73</v>
      </c>
      <c r="E32" s="136"/>
      <c r="F32" s="137" t="s">
        <v>74</v>
      </c>
      <c r="G32" s="137" t="s">
        <v>75</v>
      </c>
      <c r="H32" s="137" t="s">
        <v>74</v>
      </c>
      <c r="I32" s="61"/>
      <c r="J32" s="61" t="s">
        <v>35</v>
      </c>
      <c r="K32" s="61"/>
      <c r="L32" s="136"/>
      <c r="M32" s="137" t="s">
        <v>73</v>
      </c>
      <c r="N32" s="136"/>
      <c r="O32" s="136"/>
      <c r="P32" s="137" t="s">
        <v>73</v>
      </c>
      <c r="Q32" s="61"/>
      <c r="R32" s="61"/>
      <c r="S32" s="136" t="s">
        <v>35</v>
      </c>
      <c r="T32" s="136"/>
      <c r="U32" s="136"/>
      <c r="V32" s="136" t="s">
        <v>35</v>
      </c>
      <c r="W32" s="63" t="s">
        <v>74</v>
      </c>
      <c r="X32" s="61"/>
      <c r="Y32" s="61" t="s">
        <v>35</v>
      </c>
      <c r="Z32" s="136"/>
      <c r="AA32" s="137" t="s">
        <v>24</v>
      </c>
      <c r="AB32" s="136" t="s">
        <v>35</v>
      </c>
      <c r="AC32" s="137" t="s">
        <v>24</v>
      </c>
      <c r="AD32" s="136"/>
      <c r="AE32" s="61" t="s">
        <v>35</v>
      </c>
      <c r="AF32" s="61"/>
      <c r="AG32" s="47">
        <v>120</v>
      </c>
      <c r="AH32" s="1"/>
      <c r="AI32" s="5"/>
      <c r="AJ32" s="5"/>
      <c r="AK32" s="5"/>
    </row>
    <row r="33" spans="1:38" ht="12.75" customHeight="1" x14ac:dyDescent="0.25">
      <c r="A33" s="138">
        <v>132624</v>
      </c>
      <c r="B33" s="135" t="s">
        <v>76</v>
      </c>
      <c r="C33" s="111" t="s">
        <v>60</v>
      </c>
      <c r="D33" s="61" t="s">
        <v>35</v>
      </c>
      <c r="E33" s="136"/>
      <c r="F33" s="136"/>
      <c r="G33" s="136" t="s">
        <v>35</v>
      </c>
      <c r="H33" s="136"/>
      <c r="I33" s="61"/>
      <c r="J33" s="61" t="s">
        <v>35</v>
      </c>
      <c r="K33" s="61"/>
      <c r="L33" s="136"/>
      <c r="M33" s="136" t="s">
        <v>35</v>
      </c>
      <c r="N33" s="136"/>
      <c r="O33" s="136"/>
      <c r="P33" s="136" t="s">
        <v>35</v>
      </c>
      <c r="Q33" s="61"/>
      <c r="R33" s="61"/>
      <c r="S33" s="136" t="s">
        <v>35</v>
      </c>
      <c r="T33" s="136"/>
      <c r="U33" s="136"/>
      <c r="V33" s="136"/>
      <c r="W33" s="61"/>
      <c r="X33" s="61"/>
      <c r="Y33" s="61" t="s">
        <v>35</v>
      </c>
      <c r="Z33" s="136"/>
      <c r="AA33" s="136"/>
      <c r="AB33" s="136" t="s">
        <v>35</v>
      </c>
      <c r="AC33" s="136"/>
      <c r="AD33" s="136"/>
      <c r="AE33" s="61" t="s">
        <v>35</v>
      </c>
      <c r="AF33" s="63" t="s">
        <v>35</v>
      </c>
      <c r="AG33" s="47">
        <v>120</v>
      </c>
      <c r="AH33" s="1"/>
      <c r="AI33" s="13"/>
      <c r="AJ33" s="5"/>
      <c r="AK33" s="5" t="s">
        <v>40</v>
      </c>
    </row>
    <row r="34" spans="1:38" ht="12.75" customHeight="1" x14ac:dyDescent="0.25">
      <c r="A34" s="138">
        <v>149870</v>
      </c>
      <c r="B34" s="135" t="s">
        <v>77</v>
      </c>
      <c r="C34" s="80"/>
      <c r="D34" s="61" t="s">
        <v>35</v>
      </c>
      <c r="E34" s="137" t="s">
        <v>24</v>
      </c>
      <c r="F34" s="137" t="s">
        <v>24</v>
      </c>
      <c r="G34" s="136" t="s">
        <v>35</v>
      </c>
      <c r="H34" s="137" t="s">
        <v>24</v>
      </c>
      <c r="I34" s="63" t="s">
        <v>24</v>
      </c>
      <c r="J34" s="61" t="s">
        <v>35</v>
      </c>
      <c r="K34" s="61"/>
      <c r="L34" s="137" t="s">
        <v>24</v>
      </c>
      <c r="M34" s="136" t="s">
        <v>35</v>
      </c>
      <c r="N34" s="137" t="s">
        <v>24</v>
      </c>
      <c r="O34" s="136"/>
      <c r="P34" s="136" t="s">
        <v>35</v>
      </c>
      <c r="Q34" s="61"/>
      <c r="R34" s="63" t="s">
        <v>35</v>
      </c>
      <c r="S34" s="136" t="s">
        <v>35</v>
      </c>
      <c r="T34" s="136"/>
      <c r="U34" s="136"/>
      <c r="V34" s="136" t="s">
        <v>35</v>
      </c>
      <c r="W34" s="61"/>
      <c r="X34" s="63" t="s">
        <v>60</v>
      </c>
      <c r="Y34" s="61" t="s">
        <v>35</v>
      </c>
      <c r="Z34" s="137" t="s">
        <v>35</v>
      </c>
      <c r="AA34" s="136"/>
      <c r="AB34" s="136"/>
      <c r="AC34" s="136"/>
      <c r="AD34" s="136"/>
      <c r="AE34" s="61"/>
      <c r="AF34" s="61"/>
      <c r="AG34" s="47">
        <v>120</v>
      </c>
      <c r="AH34" s="1"/>
      <c r="AI34" s="5"/>
      <c r="AJ34" s="5"/>
      <c r="AK34" s="5"/>
    </row>
    <row r="35" spans="1:38" ht="12.75" customHeight="1" x14ac:dyDescent="0.25">
      <c r="A35" s="139">
        <v>141186</v>
      </c>
      <c r="B35" s="140" t="s">
        <v>78</v>
      </c>
      <c r="C35" s="85"/>
      <c r="D35" s="69" t="s">
        <v>35</v>
      </c>
      <c r="E35" s="141"/>
      <c r="F35" s="142" t="s">
        <v>35</v>
      </c>
      <c r="G35" s="142" t="s">
        <v>24</v>
      </c>
      <c r="H35" s="141"/>
      <c r="I35" s="69"/>
      <c r="J35" s="69" t="s">
        <v>35</v>
      </c>
      <c r="K35" s="72" t="s">
        <v>60</v>
      </c>
      <c r="L35" s="141"/>
      <c r="M35" s="141" t="s">
        <v>35</v>
      </c>
      <c r="N35" s="141"/>
      <c r="O35" s="142" t="s">
        <v>24</v>
      </c>
      <c r="P35" s="141" t="s">
        <v>35</v>
      </c>
      <c r="Q35" s="72" t="s">
        <v>60</v>
      </c>
      <c r="R35" s="69"/>
      <c r="S35" s="141" t="s">
        <v>35</v>
      </c>
      <c r="T35" s="141"/>
      <c r="U35" s="141"/>
      <c r="V35" s="141" t="s">
        <v>35</v>
      </c>
      <c r="W35" s="69"/>
      <c r="X35" s="69"/>
      <c r="Y35" s="69" t="s">
        <v>35</v>
      </c>
      <c r="Z35" s="142" t="s">
        <v>24</v>
      </c>
      <c r="AA35" s="141"/>
      <c r="AB35" s="141" t="s">
        <v>35</v>
      </c>
      <c r="AC35" s="142" t="s">
        <v>24</v>
      </c>
      <c r="AD35" s="141"/>
      <c r="AE35" s="69" t="s">
        <v>35</v>
      </c>
      <c r="AF35" s="69"/>
      <c r="AG35" s="27">
        <v>120</v>
      </c>
      <c r="AH35" s="1"/>
      <c r="AI35" s="13"/>
      <c r="AJ35" s="5"/>
      <c r="AK35" s="5"/>
    </row>
    <row r="36" spans="1:38" ht="12.75" customHeight="1" x14ac:dyDescent="0.25">
      <c r="A36" s="143"/>
      <c r="B36" s="144" t="s">
        <v>79</v>
      </c>
      <c r="C36" s="145">
        <f t="shared" ref="C36:AF36" si="3">COUNTIF(C4:C16,"N")+COUNTIF(C21:C35,"N")+COUNTIF(C37:C40,"N")+COUNTIF(C4:C16,"TN")+COUNTIF(C21:C35,"TN")+COUNTIF(C37:C40,"TN")+COUNTIF(C4:C16,"MN")+COUNTIF(C21:C35,"MN")+COUNTIF(C37:C40,"MN")</f>
        <v>4</v>
      </c>
      <c r="D36" s="145">
        <f t="shared" si="3"/>
        <v>4</v>
      </c>
      <c r="E36" s="145">
        <f t="shared" si="3"/>
        <v>5</v>
      </c>
      <c r="F36" s="145">
        <f t="shared" si="3"/>
        <v>5</v>
      </c>
      <c r="G36" s="145">
        <f t="shared" si="3"/>
        <v>4</v>
      </c>
      <c r="H36" s="145">
        <f t="shared" si="3"/>
        <v>5</v>
      </c>
      <c r="I36" s="145">
        <f t="shared" si="3"/>
        <v>5</v>
      </c>
      <c r="J36" s="145">
        <f t="shared" si="3"/>
        <v>5</v>
      </c>
      <c r="K36" s="145">
        <f t="shared" si="3"/>
        <v>5</v>
      </c>
      <c r="L36" s="145">
        <f t="shared" si="3"/>
        <v>5</v>
      </c>
      <c r="M36" s="145">
        <f t="shared" si="3"/>
        <v>4</v>
      </c>
      <c r="N36" s="145">
        <f t="shared" si="3"/>
        <v>5</v>
      </c>
      <c r="O36" s="145">
        <f t="shared" si="3"/>
        <v>5</v>
      </c>
      <c r="P36" s="145">
        <f t="shared" si="3"/>
        <v>4</v>
      </c>
      <c r="Q36" s="145">
        <f t="shared" si="3"/>
        <v>5</v>
      </c>
      <c r="R36" s="145">
        <f t="shared" si="3"/>
        <v>5</v>
      </c>
      <c r="S36" s="145">
        <f t="shared" si="3"/>
        <v>5</v>
      </c>
      <c r="T36" s="145">
        <f t="shared" si="3"/>
        <v>5</v>
      </c>
      <c r="U36" s="145">
        <f t="shared" si="3"/>
        <v>5</v>
      </c>
      <c r="V36" s="145">
        <f t="shared" si="3"/>
        <v>5</v>
      </c>
      <c r="W36" s="145">
        <f t="shared" si="3"/>
        <v>5</v>
      </c>
      <c r="X36" s="145">
        <f t="shared" si="3"/>
        <v>5</v>
      </c>
      <c r="Y36" s="145">
        <f t="shared" si="3"/>
        <v>5</v>
      </c>
      <c r="Z36" s="145">
        <f t="shared" si="3"/>
        <v>5</v>
      </c>
      <c r="AA36" s="145">
        <f t="shared" si="3"/>
        <v>5</v>
      </c>
      <c r="AB36" s="145">
        <f t="shared" si="3"/>
        <v>5</v>
      </c>
      <c r="AC36" s="145">
        <f t="shared" si="3"/>
        <v>5</v>
      </c>
      <c r="AD36" s="145">
        <f t="shared" si="3"/>
        <v>5</v>
      </c>
      <c r="AE36" s="145">
        <f t="shared" si="3"/>
        <v>5</v>
      </c>
      <c r="AF36" s="145">
        <f t="shared" si="3"/>
        <v>5</v>
      </c>
      <c r="AG36" s="92">
        <f>SUM(C36:AF36)</f>
        <v>145</v>
      </c>
      <c r="AH36" s="1">
        <v>155</v>
      </c>
      <c r="AI36" s="146"/>
      <c r="AJ36" s="146"/>
      <c r="AK36" s="146"/>
      <c r="AL36" s="51" t="s">
        <v>40</v>
      </c>
    </row>
    <row r="37" spans="1:38" ht="15.75" customHeight="1" x14ac:dyDescent="0.2">
      <c r="A37" s="147"/>
      <c r="B37" s="148" t="s">
        <v>80</v>
      </c>
      <c r="C37" s="149"/>
      <c r="D37" s="149"/>
      <c r="E37" s="150"/>
      <c r="F37" s="150"/>
      <c r="G37" s="150"/>
      <c r="H37" s="150"/>
      <c r="I37" s="150"/>
      <c r="J37" s="149"/>
      <c r="K37" s="149"/>
      <c r="L37" s="150"/>
      <c r="M37" s="150"/>
      <c r="N37" s="150"/>
      <c r="O37" s="150"/>
      <c r="P37" s="150"/>
      <c r="Q37" s="149"/>
      <c r="R37" s="149"/>
      <c r="S37" s="150"/>
      <c r="T37" s="150"/>
      <c r="U37" s="150"/>
      <c r="V37" s="150"/>
      <c r="W37" s="150"/>
      <c r="X37" s="149"/>
      <c r="Y37" s="149"/>
      <c r="Z37" s="150"/>
      <c r="AA37" s="150"/>
      <c r="AB37" s="150"/>
      <c r="AC37" s="150"/>
      <c r="AD37" s="150"/>
      <c r="AE37" s="149"/>
      <c r="AF37" s="149"/>
      <c r="AG37" s="51"/>
      <c r="AH37" s="1"/>
    </row>
    <row r="38" spans="1:38" ht="15.75" customHeight="1" x14ac:dyDescent="0.2">
      <c r="A38" s="147"/>
      <c r="B38" s="148" t="s">
        <v>81</v>
      </c>
      <c r="C38" s="149"/>
      <c r="D38" s="149"/>
      <c r="E38" s="150"/>
      <c r="F38" s="150"/>
      <c r="G38" s="150"/>
      <c r="H38" s="150"/>
      <c r="I38" s="150"/>
      <c r="J38" s="149"/>
      <c r="K38" s="149"/>
      <c r="L38" s="150"/>
      <c r="M38" s="150"/>
      <c r="N38" s="150"/>
      <c r="O38" s="150"/>
      <c r="P38" s="150"/>
      <c r="Q38" s="149"/>
      <c r="R38" s="149"/>
      <c r="S38" s="150"/>
      <c r="T38" s="150"/>
      <c r="U38" s="150"/>
      <c r="V38" s="150"/>
      <c r="W38" s="150"/>
      <c r="X38" s="149"/>
      <c r="Y38" s="149"/>
      <c r="Z38" s="150"/>
      <c r="AA38" s="150"/>
      <c r="AB38" s="150"/>
      <c r="AC38" s="150"/>
      <c r="AD38" s="150"/>
      <c r="AE38" s="149"/>
      <c r="AF38" s="149"/>
      <c r="AG38" s="51"/>
      <c r="AH38" s="1"/>
      <c r="AL38" s="51" t="s">
        <v>40</v>
      </c>
    </row>
    <row r="39" spans="1:38" ht="15.75" customHeight="1" x14ac:dyDescent="0.2">
      <c r="A39" s="151"/>
      <c r="B39" s="148" t="s">
        <v>82</v>
      </c>
      <c r="C39" s="149"/>
      <c r="D39" s="149"/>
      <c r="E39" s="150"/>
      <c r="F39" s="150"/>
      <c r="G39" s="150"/>
      <c r="H39" s="150"/>
      <c r="I39" s="150"/>
      <c r="J39" s="149"/>
      <c r="K39" s="149"/>
      <c r="L39" s="150"/>
      <c r="M39" s="150"/>
      <c r="N39" s="150"/>
      <c r="O39" s="150"/>
      <c r="P39" s="150"/>
      <c r="Q39" s="149"/>
      <c r="R39" s="149"/>
      <c r="S39" s="150"/>
      <c r="T39" s="150"/>
      <c r="U39" s="150"/>
      <c r="V39" s="150"/>
      <c r="W39" s="150"/>
      <c r="X39" s="149"/>
      <c r="Y39" s="149"/>
      <c r="Z39" s="150"/>
      <c r="AA39" s="150"/>
      <c r="AB39" s="150"/>
      <c r="AC39" s="150"/>
      <c r="AD39" s="150"/>
      <c r="AE39" s="149"/>
      <c r="AF39" s="149"/>
      <c r="AG39" s="51"/>
      <c r="AH39" s="1"/>
    </row>
    <row r="40" spans="1:38" ht="12.75" customHeight="1" x14ac:dyDescent="0.2">
      <c r="A40" s="152" t="s">
        <v>83</v>
      </c>
      <c r="B40" s="152"/>
      <c r="AG40" s="51"/>
      <c r="AH40" s="1"/>
    </row>
    <row r="41" spans="1:38" ht="12.75" customHeight="1" x14ac:dyDescent="0.2">
      <c r="AG41" s="51"/>
      <c r="AH41" s="1"/>
    </row>
    <row r="42" spans="1:38" ht="12.75" customHeight="1" x14ac:dyDescent="0.2">
      <c r="AG42" s="51"/>
      <c r="AH42" s="1"/>
    </row>
    <row r="43" spans="1:38" ht="12.75" customHeight="1" x14ac:dyDescent="0.2">
      <c r="AH43" s="1"/>
    </row>
    <row r="44" spans="1:38" ht="12.75" customHeight="1" x14ac:dyDescent="0.2">
      <c r="AH44" s="1"/>
    </row>
    <row r="45" spans="1:38" ht="12.75" customHeight="1" x14ac:dyDescent="0.2">
      <c r="AH45" s="1"/>
    </row>
    <row r="46" spans="1:38" ht="12.75" customHeight="1" x14ac:dyDescent="0.2">
      <c r="AH46" s="1"/>
    </row>
    <row r="47" spans="1:38" ht="12.75" customHeight="1" x14ac:dyDescent="0.2">
      <c r="AH47" s="1"/>
    </row>
    <row r="48" spans="1:38" ht="12.75" customHeight="1" x14ac:dyDescent="0.2">
      <c r="AH48" s="1"/>
    </row>
    <row r="49" spans="34:34" ht="12.75" customHeight="1" x14ac:dyDescent="0.2">
      <c r="AH49" s="1"/>
    </row>
    <row r="50" spans="34:34" ht="12.75" customHeight="1" x14ac:dyDescent="0.2">
      <c r="AH50" s="1"/>
    </row>
    <row r="51" spans="34:34" ht="12.75" customHeight="1" x14ac:dyDescent="0.2">
      <c r="AH51" s="1"/>
    </row>
    <row r="52" spans="34:34" ht="12.75" customHeight="1" x14ac:dyDescent="0.2">
      <c r="AH52" s="1"/>
    </row>
    <row r="53" spans="34:34" ht="12.75" customHeight="1" x14ac:dyDescent="0.2">
      <c r="AH53" s="1"/>
    </row>
    <row r="54" spans="34:34" ht="12.75" customHeight="1" x14ac:dyDescent="0.2">
      <c r="AH54" s="1"/>
    </row>
    <row r="55" spans="34:34" ht="12.75" customHeight="1" x14ac:dyDescent="0.2">
      <c r="AH55" s="1"/>
    </row>
    <row r="56" spans="34:34" ht="12.75" customHeight="1" x14ac:dyDescent="0.2">
      <c r="AH56" s="1"/>
    </row>
    <row r="57" spans="34:34" ht="12.75" customHeight="1" x14ac:dyDescent="0.2">
      <c r="AH57" s="1"/>
    </row>
    <row r="58" spans="34:34" ht="12.75" customHeight="1" x14ac:dyDescent="0.2">
      <c r="AH58" s="1"/>
    </row>
    <row r="59" spans="34:34" ht="12.75" customHeight="1" x14ac:dyDescent="0.2">
      <c r="AH59" s="1"/>
    </row>
    <row r="60" spans="34:34" ht="12.75" customHeight="1" x14ac:dyDescent="0.2">
      <c r="AH60" s="1"/>
    </row>
    <row r="61" spans="34:34" ht="12.75" customHeight="1" x14ac:dyDescent="0.2">
      <c r="AH61" s="1"/>
    </row>
    <row r="62" spans="34:34" ht="12.75" customHeight="1" x14ac:dyDescent="0.2">
      <c r="AH62" s="1"/>
    </row>
    <row r="63" spans="34:34" ht="12.75" customHeight="1" x14ac:dyDescent="0.2">
      <c r="AH63" s="1"/>
    </row>
    <row r="64" spans="34:34" ht="12.75" customHeight="1" x14ac:dyDescent="0.2">
      <c r="AH64" s="1"/>
    </row>
    <row r="65" spans="34:34" ht="12.75" customHeight="1" x14ac:dyDescent="0.2">
      <c r="AH65" s="1"/>
    </row>
    <row r="66" spans="34:34" ht="12.75" customHeight="1" x14ac:dyDescent="0.2">
      <c r="AH66" s="1"/>
    </row>
    <row r="67" spans="34:34" ht="12.75" customHeight="1" x14ac:dyDescent="0.2">
      <c r="AH67" s="1"/>
    </row>
    <row r="68" spans="34:34" ht="12.75" customHeight="1" x14ac:dyDescent="0.2">
      <c r="AH68" s="1"/>
    </row>
    <row r="69" spans="34:34" ht="12.75" customHeight="1" x14ac:dyDescent="0.2">
      <c r="AH69" s="1"/>
    </row>
    <row r="70" spans="34:34" ht="12.75" customHeight="1" x14ac:dyDescent="0.2">
      <c r="AH70" s="1"/>
    </row>
    <row r="71" spans="34:34" ht="12.75" customHeight="1" x14ac:dyDescent="0.2">
      <c r="AH71" s="1"/>
    </row>
    <row r="72" spans="34:34" ht="12.75" customHeight="1" x14ac:dyDescent="0.2">
      <c r="AH72" s="1"/>
    </row>
    <row r="73" spans="34:34" ht="12.75" customHeight="1" x14ac:dyDescent="0.2">
      <c r="AH73" s="1"/>
    </row>
    <row r="74" spans="34:34" ht="12.75" customHeight="1" x14ac:dyDescent="0.2">
      <c r="AH74" s="1"/>
    </row>
    <row r="75" spans="34:34" ht="12.75" customHeight="1" x14ac:dyDescent="0.2">
      <c r="AH75" s="1"/>
    </row>
    <row r="76" spans="34:34" ht="12.75" customHeight="1" x14ac:dyDescent="0.2">
      <c r="AH76" s="1"/>
    </row>
    <row r="77" spans="34:34" ht="12.75" customHeight="1" x14ac:dyDescent="0.2">
      <c r="AH77" s="1"/>
    </row>
    <row r="78" spans="34:34" ht="12.75" customHeight="1" x14ac:dyDescent="0.2">
      <c r="AH78" s="1"/>
    </row>
    <row r="79" spans="34:34" ht="12.75" customHeight="1" x14ac:dyDescent="0.2">
      <c r="AH79" s="1"/>
    </row>
    <row r="80" spans="34:34" ht="12.75" customHeight="1" x14ac:dyDescent="0.2">
      <c r="AH80" s="1"/>
    </row>
    <row r="81" spans="34:34" ht="12.75" customHeight="1" x14ac:dyDescent="0.2">
      <c r="AH81" s="1"/>
    </row>
    <row r="82" spans="34:34" ht="12.75" customHeight="1" x14ac:dyDescent="0.2">
      <c r="AH82" s="1"/>
    </row>
    <row r="83" spans="34:34" ht="12.75" customHeight="1" x14ac:dyDescent="0.2">
      <c r="AH83" s="1"/>
    </row>
    <row r="84" spans="34:34" ht="12.75" customHeight="1" x14ac:dyDescent="0.2">
      <c r="AH84" s="1"/>
    </row>
    <row r="85" spans="34:34" ht="12.75" customHeight="1" x14ac:dyDescent="0.2">
      <c r="AH85" s="1"/>
    </row>
    <row r="86" spans="34:34" ht="12.75" customHeight="1" x14ac:dyDescent="0.2">
      <c r="AH86" s="1"/>
    </row>
    <row r="87" spans="34:34" ht="12.75" customHeight="1" x14ac:dyDescent="0.2">
      <c r="AH87" s="1"/>
    </row>
    <row r="88" spans="34:34" ht="12.75" customHeight="1" x14ac:dyDescent="0.2">
      <c r="AH88" s="1"/>
    </row>
    <row r="89" spans="34:34" ht="12.75" customHeight="1" x14ac:dyDescent="0.2">
      <c r="AH89" s="1"/>
    </row>
    <row r="90" spans="34:34" ht="12.75" customHeight="1" x14ac:dyDescent="0.2">
      <c r="AH90" s="1"/>
    </row>
    <row r="91" spans="34:34" ht="12.75" customHeight="1" x14ac:dyDescent="0.2">
      <c r="AH91" s="1"/>
    </row>
    <row r="92" spans="34:34" ht="12.75" customHeight="1" x14ac:dyDescent="0.2">
      <c r="AH92" s="1"/>
    </row>
    <row r="93" spans="34:34" ht="12.75" customHeight="1" x14ac:dyDescent="0.2">
      <c r="AH93" s="1"/>
    </row>
    <row r="94" spans="34:34" ht="12.75" customHeight="1" x14ac:dyDescent="0.2">
      <c r="AH94" s="1"/>
    </row>
    <row r="95" spans="34:34" ht="12.75" customHeight="1" x14ac:dyDescent="0.2">
      <c r="AH95" s="1"/>
    </row>
    <row r="96" spans="34:34" ht="12.75" customHeight="1" x14ac:dyDescent="0.2">
      <c r="AH96" s="1"/>
    </row>
    <row r="97" spans="34:34" ht="12.75" customHeight="1" x14ac:dyDescent="0.2">
      <c r="AH97" s="1"/>
    </row>
    <row r="98" spans="34:34" ht="12.75" customHeight="1" x14ac:dyDescent="0.2">
      <c r="AH98" s="1"/>
    </row>
    <row r="99" spans="34:34" ht="12.75" customHeight="1" x14ac:dyDescent="0.2">
      <c r="AH99" s="1"/>
    </row>
    <row r="100" spans="34:34" ht="12.75" customHeight="1" x14ac:dyDescent="0.2">
      <c r="AH100" s="1"/>
    </row>
    <row r="101" spans="34:34" ht="12.75" customHeight="1" x14ac:dyDescent="0.2">
      <c r="AH101" s="1"/>
    </row>
    <row r="102" spans="34:34" ht="12.75" customHeight="1" x14ac:dyDescent="0.2">
      <c r="AH102" s="1"/>
    </row>
    <row r="103" spans="34:34" ht="12.75" customHeight="1" x14ac:dyDescent="0.2">
      <c r="AH103" s="1"/>
    </row>
    <row r="104" spans="34:34" ht="12.75" customHeight="1" x14ac:dyDescent="0.2">
      <c r="AH104" s="1"/>
    </row>
    <row r="105" spans="34:34" ht="12.75" customHeight="1" x14ac:dyDescent="0.2">
      <c r="AH105" s="1"/>
    </row>
    <row r="106" spans="34:34" ht="12.75" customHeight="1" x14ac:dyDescent="0.2">
      <c r="AH106" s="1"/>
    </row>
    <row r="107" spans="34:34" ht="12.75" customHeight="1" x14ac:dyDescent="0.2">
      <c r="AH107" s="1"/>
    </row>
    <row r="108" spans="34:34" ht="12.75" customHeight="1" x14ac:dyDescent="0.2">
      <c r="AH108" s="1"/>
    </row>
    <row r="109" spans="34:34" ht="12.75" customHeight="1" x14ac:dyDescent="0.2">
      <c r="AH109" s="1"/>
    </row>
    <row r="110" spans="34:34" ht="12.75" customHeight="1" x14ac:dyDescent="0.2">
      <c r="AH110" s="1"/>
    </row>
    <row r="111" spans="34:34" ht="12.75" customHeight="1" x14ac:dyDescent="0.2">
      <c r="AH111" s="1"/>
    </row>
    <row r="112" spans="34:34" ht="12.75" customHeight="1" x14ac:dyDescent="0.2">
      <c r="AH112" s="1"/>
    </row>
    <row r="113" spans="34:34" ht="12.75" customHeight="1" x14ac:dyDescent="0.2">
      <c r="AH113" s="1"/>
    </row>
    <row r="114" spans="34:34" ht="12.75" customHeight="1" x14ac:dyDescent="0.2">
      <c r="AH114" s="1"/>
    </row>
    <row r="115" spans="34:34" ht="12.75" customHeight="1" x14ac:dyDescent="0.2">
      <c r="AH115" s="1"/>
    </row>
    <row r="116" spans="34:34" ht="12.75" customHeight="1" x14ac:dyDescent="0.2">
      <c r="AH116" s="1"/>
    </row>
    <row r="117" spans="34:34" ht="12.75" customHeight="1" x14ac:dyDescent="0.2">
      <c r="AH117" s="1"/>
    </row>
    <row r="118" spans="34:34" ht="12.75" customHeight="1" x14ac:dyDescent="0.2">
      <c r="AH118" s="1"/>
    </row>
    <row r="119" spans="34:34" ht="12.75" customHeight="1" x14ac:dyDescent="0.2">
      <c r="AH119" s="1"/>
    </row>
    <row r="120" spans="34:34" ht="12.75" customHeight="1" x14ac:dyDescent="0.2">
      <c r="AH120" s="1"/>
    </row>
    <row r="121" spans="34:34" ht="12.75" customHeight="1" x14ac:dyDescent="0.2">
      <c r="AH121" s="1"/>
    </row>
    <row r="122" spans="34:34" ht="12.75" customHeight="1" x14ac:dyDescent="0.2">
      <c r="AH122" s="1"/>
    </row>
    <row r="123" spans="34:34" ht="12.75" customHeight="1" x14ac:dyDescent="0.2">
      <c r="AH123" s="1"/>
    </row>
    <row r="124" spans="34:34" ht="12.75" customHeight="1" x14ac:dyDescent="0.2">
      <c r="AH124" s="1"/>
    </row>
    <row r="125" spans="34:34" ht="12.75" customHeight="1" x14ac:dyDescent="0.2">
      <c r="AH125" s="1"/>
    </row>
    <row r="126" spans="34:34" ht="12.75" customHeight="1" x14ac:dyDescent="0.2">
      <c r="AH126" s="1"/>
    </row>
    <row r="127" spans="34:34" ht="12.75" customHeight="1" x14ac:dyDescent="0.2">
      <c r="AH127" s="1"/>
    </row>
    <row r="128" spans="34:34" ht="12.75" customHeight="1" x14ac:dyDescent="0.2">
      <c r="AH128" s="1"/>
    </row>
    <row r="129" spans="34:34" ht="12.75" customHeight="1" x14ac:dyDescent="0.2">
      <c r="AH129" s="1"/>
    </row>
    <row r="130" spans="34:34" ht="12.75" customHeight="1" x14ac:dyDescent="0.2">
      <c r="AH130" s="1"/>
    </row>
    <row r="131" spans="34:34" ht="12.75" customHeight="1" x14ac:dyDescent="0.2">
      <c r="AH131" s="1"/>
    </row>
    <row r="132" spans="34:34" ht="12.75" customHeight="1" x14ac:dyDescent="0.2">
      <c r="AH132" s="1"/>
    </row>
    <row r="133" spans="34:34" ht="12.75" customHeight="1" x14ac:dyDescent="0.2">
      <c r="AH133" s="1"/>
    </row>
    <row r="134" spans="34:34" ht="12.75" customHeight="1" x14ac:dyDescent="0.2">
      <c r="AH134" s="1"/>
    </row>
    <row r="135" spans="34:34" ht="12.75" customHeight="1" x14ac:dyDescent="0.2">
      <c r="AH135" s="1"/>
    </row>
    <row r="136" spans="34:34" ht="12.75" customHeight="1" x14ac:dyDescent="0.2">
      <c r="AH136" s="1"/>
    </row>
    <row r="137" spans="34:34" ht="12.75" customHeight="1" x14ac:dyDescent="0.2">
      <c r="AH137" s="1"/>
    </row>
    <row r="138" spans="34:34" ht="12.75" customHeight="1" x14ac:dyDescent="0.2">
      <c r="AH138" s="1"/>
    </row>
    <row r="139" spans="34:34" ht="12.75" customHeight="1" x14ac:dyDescent="0.2">
      <c r="AH139" s="1"/>
    </row>
    <row r="140" spans="34:34" ht="12.75" customHeight="1" x14ac:dyDescent="0.2">
      <c r="AH140" s="1"/>
    </row>
    <row r="141" spans="34:34" ht="12.75" customHeight="1" x14ac:dyDescent="0.2">
      <c r="AH141" s="1"/>
    </row>
    <row r="142" spans="34:34" ht="12.75" customHeight="1" x14ac:dyDescent="0.2">
      <c r="AH142" s="1"/>
    </row>
    <row r="143" spans="34:34" ht="12.75" customHeight="1" x14ac:dyDescent="0.2">
      <c r="AH143" s="1"/>
    </row>
    <row r="144" spans="34:34" ht="12.75" customHeight="1" x14ac:dyDescent="0.2">
      <c r="AH144" s="1"/>
    </row>
    <row r="145" spans="34:34" ht="12.75" customHeight="1" x14ac:dyDescent="0.2">
      <c r="AH145" s="1"/>
    </row>
    <row r="146" spans="34:34" ht="12.75" customHeight="1" x14ac:dyDescent="0.2">
      <c r="AH146" s="1"/>
    </row>
    <row r="147" spans="34:34" ht="12.75" customHeight="1" x14ac:dyDescent="0.2">
      <c r="AH147" s="1"/>
    </row>
    <row r="148" spans="34:34" ht="12.75" customHeight="1" x14ac:dyDescent="0.2">
      <c r="AH148" s="1"/>
    </row>
    <row r="149" spans="34:34" ht="12.75" customHeight="1" x14ac:dyDescent="0.2">
      <c r="AH149" s="1"/>
    </row>
    <row r="150" spans="34:34" ht="12.75" customHeight="1" x14ac:dyDescent="0.2">
      <c r="AH150" s="1"/>
    </row>
    <row r="151" spans="34:34" ht="12.75" customHeight="1" x14ac:dyDescent="0.2">
      <c r="AH151" s="1"/>
    </row>
    <row r="152" spans="34:34" ht="12.75" customHeight="1" x14ac:dyDescent="0.2">
      <c r="AH152" s="1"/>
    </row>
    <row r="153" spans="34:34" ht="12.75" customHeight="1" x14ac:dyDescent="0.2">
      <c r="AH153" s="1"/>
    </row>
    <row r="154" spans="34:34" ht="12.75" customHeight="1" x14ac:dyDescent="0.2">
      <c r="AH154" s="1"/>
    </row>
    <row r="155" spans="34:34" ht="12.75" customHeight="1" x14ac:dyDescent="0.2">
      <c r="AH155" s="1"/>
    </row>
    <row r="156" spans="34:34" ht="12.75" customHeight="1" x14ac:dyDescent="0.2">
      <c r="AH156" s="1"/>
    </row>
    <row r="157" spans="34:34" ht="12.75" customHeight="1" x14ac:dyDescent="0.2">
      <c r="AH157" s="1"/>
    </row>
    <row r="158" spans="34:34" ht="12.75" customHeight="1" x14ac:dyDescent="0.2">
      <c r="AH158" s="1"/>
    </row>
    <row r="159" spans="34:34" ht="12.75" customHeight="1" x14ac:dyDescent="0.2">
      <c r="AH159" s="1"/>
    </row>
    <row r="160" spans="34:34" ht="12.75" customHeight="1" x14ac:dyDescent="0.2">
      <c r="AH160" s="1"/>
    </row>
    <row r="161" spans="34:34" ht="12.75" customHeight="1" x14ac:dyDescent="0.2">
      <c r="AH161" s="1"/>
    </row>
    <row r="162" spans="34:34" ht="12.75" customHeight="1" x14ac:dyDescent="0.2">
      <c r="AH162" s="1"/>
    </row>
    <row r="163" spans="34:34" ht="12.75" customHeight="1" x14ac:dyDescent="0.2">
      <c r="AH163" s="1"/>
    </row>
    <row r="164" spans="34:34" ht="12.75" customHeight="1" x14ac:dyDescent="0.2">
      <c r="AH164" s="1"/>
    </row>
    <row r="165" spans="34:34" ht="12.75" customHeight="1" x14ac:dyDescent="0.2">
      <c r="AH165" s="1"/>
    </row>
    <row r="166" spans="34:34" ht="12.75" customHeight="1" x14ac:dyDescent="0.2">
      <c r="AH166" s="1"/>
    </row>
    <row r="167" spans="34:34" ht="12.75" customHeight="1" x14ac:dyDescent="0.2">
      <c r="AH167" s="1"/>
    </row>
    <row r="168" spans="34:34" ht="12.75" customHeight="1" x14ac:dyDescent="0.2">
      <c r="AH168" s="1"/>
    </row>
    <row r="169" spans="34:34" ht="12.75" customHeight="1" x14ac:dyDescent="0.2">
      <c r="AH169" s="1"/>
    </row>
    <row r="170" spans="34:34" ht="12.75" customHeight="1" x14ac:dyDescent="0.2">
      <c r="AH170" s="1"/>
    </row>
    <row r="171" spans="34:34" ht="12.75" customHeight="1" x14ac:dyDescent="0.2">
      <c r="AH171" s="1"/>
    </row>
    <row r="172" spans="34:34" ht="12.75" customHeight="1" x14ac:dyDescent="0.2">
      <c r="AH172" s="1"/>
    </row>
    <row r="173" spans="34:34" ht="12.75" customHeight="1" x14ac:dyDescent="0.2">
      <c r="AH173" s="1"/>
    </row>
    <row r="174" spans="34:34" ht="12.75" customHeight="1" x14ac:dyDescent="0.2">
      <c r="AH174" s="1"/>
    </row>
    <row r="175" spans="34:34" ht="12.75" customHeight="1" x14ac:dyDescent="0.2">
      <c r="AH175" s="1"/>
    </row>
    <row r="176" spans="34:34" ht="12.75" customHeight="1" x14ac:dyDescent="0.2">
      <c r="AH176" s="1"/>
    </row>
    <row r="177" spans="34:34" ht="12.75" customHeight="1" x14ac:dyDescent="0.2">
      <c r="AH177" s="1"/>
    </row>
    <row r="178" spans="34:34" ht="12.75" customHeight="1" x14ac:dyDescent="0.2">
      <c r="AH178" s="1"/>
    </row>
    <row r="179" spans="34:34" ht="12.75" customHeight="1" x14ac:dyDescent="0.2">
      <c r="AH179" s="1"/>
    </row>
    <row r="180" spans="34:34" ht="12.75" customHeight="1" x14ac:dyDescent="0.2">
      <c r="AH180" s="1"/>
    </row>
    <row r="181" spans="34:34" ht="12.75" customHeight="1" x14ac:dyDescent="0.2">
      <c r="AH181" s="1"/>
    </row>
    <row r="182" spans="34:34" ht="12.75" customHeight="1" x14ac:dyDescent="0.2">
      <c r="AH182" s="1"/>
    </row>
    <row r="183" spans="34:34" ht="12.75" customHeight="1" x14ac:dyDescent="0.2">
      <c r="AH183" s="1"/>
    </row>
    <row r="184" spans="34:34" ht="12.75" customHeight="1" x14ac:dyDescent="0.2">
      <c r="AH184" s="1"/>
    </row>
    <row r="185" spans="34:34" ht="12.75" customHeight="1" x14ac:dyDescent="0.2">
      <c r="AH185" s="1"/>
    </row>
    <row r="186" spans="34:34" ht="12.75" customHeight="1" x14ac:dyDescent="0.2">
      <c r="AH186" s="1"/>
    </row>
    <row r="187" spans="34:34" ht="12.75" customHeight="1" x14ac:dyDescent="0.2">
      <c r="AH187" s="1"/>
    </row>
    <row r="188" spans="34:34" ht="12.75" customHeight="1" x14ac:dyDescent="0.2">
      <c r="AH188" s="1"/>
    </row>
    <row r="189" spans="34:34" ht="12.75" customHeight="1" x14ac:dyDescent="0.2">
      <c r="AH189" s="1"/>
    </row>
    <row r="190" spans="34:34" ht="12.75" customHeight="1" x14ac:dyDescent="0.2">
      <c r="AH190" s="1"/>
    </row>
    <row r="191" spans="34:34" ht="12.75" customHeight="1" x14ac:dyDescent="0.2">
      <c r="AH191" s="1"/>
    </row>
    <row r="192" spans="34:34" ht="12.75" customHeight="1" x14ac:dyDescent="0.2">
      <c r="AH192" s="1"/>
    </row>
    <row r="193" spans="34:34" ht="12.75" customHeight="1" x14ac:dyDescent="0.2">
      <c r="AH193" s="1"/>
    </row>
    <row r="194" spans="34:34" ht="12.75" customHeight="1" x14ac:dyDescent="0.2">
      <c r="AH194" s="1"/>
    </row>
    <row r="195" spans="34:34" ht="12.75" customHeight="1" x14ac:dyDescent="0.2">
      <c r="AH195" s="1"/>
    </row>
    <row r="196" spans="34:34" ht="12.75" customHeight="1" x14ac:dyDescent="0.2">
      <c r="AH196" s="1"/>
    </row>
    <row r="197" spans="34:34" ht="12.75" customHeight="1" x14ac:dyDescent="0.2">
      <c r="AH197" s="1"/>
    </row>
    <row r="198" spans="34:34" ht="12.75" customHeight="1" x14ac:dyDescent="0.2">
      <c r="AH198" s="1"/>
    </row>
    <row r="199" spans="34:34" ht="12.75" customHeight="1" x14ac:dyDescent="0.2">
      <c r="AH199" s="1"/>
    </row>
    <row r="200" spans="34:34" ht="12.75" customHeight="1" x14ac:dyDescent="0.2">
      <c r="AH200" s="1"/>
    </row>
    <row r="201" spans="34:34" ht="12.75" customHeight="1" x14ac:dyDescent="0.2">
      <c r="AH201" s="1"/>
    </row>
    <row r="202" spans="34:34" ht="12.75" customHeight="1" x14ac:dyDescent="0.2">
      <c r="AH202" s="1"/>
    </row>
    <row r="203" spans="34:34" ht="12.75" customHeight="1" x14ac:dyDescent="0.2">
      <c r="AH203" s="1"/>
    </row>
    <row r="204" spans="34:34" ht="12.75" customHeight="1" x14ac:dyDescent="0.2">
      <c r="AH204" s="1"/>
    </row>
    <row r="205" spans="34:34" ht="12.75" customHeight="1" x14ac:dyDescent="0.2">
      <c r="AH205" s="1"/>
    </row>
    <row r="206" spans="34:34" ht="12.75" customHeight="1" x14ac:dyDescent="0.2">
      <c r="AH206" s="1"/>
    </row>
    <row r="207" spans="34:34" ht="12.75" customHeight="1" x14ac:dyDescent="0.2">
      <c r="AH207" s="1"/>
    </row>
    <row r="208" spans="34:34" ht="12.75" customHeight="1" x14ac:dyDescent="0.2">
      <c r="AH208" s="1"/>
    </row>
    <row r="209" spans="34:34" ht="12.75" customHeight="1" x14ac:dyDescent="0.2">
      <c r="AH209" s="1"/>
    </row>
    <row r="210" spans="34:34" ht="12.75" customHeight="1" x14ac:dyDescent="0.2">
      <c r="AH210" s="1"/>
    </row>
    <row r="211" spans="34:34" ht="12.75" customHeight="1" x14ac:dyDescent="0.2">
      <c r="AH211" s="1"/>
    </row>
    <row r="212" spans="34:34" ht="12.75" customHeight="1" x14ac:dyDescent="0.2">
      <c r="AH212" s="1"/>
    </row>
    <row r="213" spans="34:34" ht="12.75" customHeight="1" x14ac:dyDescent="0.2">
      <c r="AH213" s="1"/>
    </row>
    <row r="214" spans="34:34" ht="12.75" customHeight="1" x14ac:dyDescent="0.2">
      <c r="AH214" s="1"/>
    </row>
    <row r="215" spans="34:34" ht="12.75" customHeight="1" x14ac:dyDescent="0.2">
      <c r="AH215" s="1"/>
    </row>
    <row r="216" spans="34:34" ht="12.75" customHeight="1" x14ac:dyDescent="0.2">
      <c r="AH216" s="1"/>
    </row>
    <row r="217" spans="34:34" ht="12.75" customHeight="1" x14ac:dyDescent="0.2">
      <c r="AH217" s="1"/>
    </row>
    <row r="218" spans="34:34" ht="12.75" customHeight="1" x14ac:dyDescent="0.2">
      <c r="AH218" s="1"/>
    </row>
    <row r="219" spans="34:34" ht="12.75" customHeight="1" x14ac:dyDescent="0.2">
      <c r="AH219" s="1"/>
    </row>
    <row r="220" spans="34:34" ht="12.75" customHeight="1" x14ac:dyDescent="0.2">
      <c r="AH220" s="1"/>
    </row>
    <row r="221" spans="34:34" ht="12.75" customHeight="1" x14ac:dyDescent="0.2">
      <c r="AH221" s="1"/>
    </row>
    <row r="222" spans="34:34" ht="12.75" customHeight="1" x14ac:dyDescent="0.2">
      <c r="AH222" s="1"/>
    </row>
    <row r="223" spans="34:34" ht="12.75" customHeight="1" x14ac:dyDescent="0.2">
      <c r="AH223" s="1"/>
    </row>
    <row r="224" spans="34:34" ht="12.75" customHeight="1" x14ac:dyDescent="0.2">
      <c r="AH224" s="1"/>
    </row>
    <row r="225" spans="34:34" ht="12.75" customHeight="1" x14ac:dyDescent="0.2">
      <c r="AH225" s="1"/>
    </row>
    <row r="226" spans="34:34" ht="12.75" customHeight="1" x14ac:dyDescent="0.2">
      <c r="AH226" s="1"/>
    </row>
    <row r="227" spans="34:34" ht="12.75" customHeight="1" x14ac:dyDescent="0.2">
      <c r="AH227" s="1"/>
    </row>
    <row r="228" spans="34:34" ht="12.75" customHeight="1" x14ac:dyDescent="0.2">
      <c r="AH228" s="1"/>
    </row>
    <row r="229" spans="34:34" ht="12.75" customHeight="1" x14ac:dyDescent="0.2">
      <c r="AH229" s="1"/>
    </row>
    <row r="230" spans="34:34" ht="12.75" customHeight="1" x14ac:dyDescent="0.2">
      <c r="AH230" s="1"/>
    </row>
    <row r="231" spans="34:34" ht="12.75" customHeight="1" x14ac:dyDescent="0.2">
      <c r="AH231" s="1"/>
    </row>
    <row r="232" spans="34:34" ht="12.75" customHeight="1" x14ac:dyDescent="0.2">
      <c r="AH232" s="1"/>
    </row>
    <row r="233" spans="34:34" ht="12.75" customHeight="1" x14ac:dyDescent="0.2">
      <c r="AH233" s="1"/>
    </row>
    <row r="234" spans="34:34" ht="12.75" customHeight="1" x14ac:dyDescent="0.2">
      <c r="AH234" s="1"/>
    </row>
    <row r="235" spans="34:34" ht="12.75" customHeight="1" x14ac:dyDescent="0.2">
      <c r="AH235" s="1"/>
    </row>
    <row r="236" spans="34:34" ht="12.75" customHeight="1" x14ac:dyDescent="0.2">
      <c r="AH236" s="1"/>
    </row>
    <row r="237" spans="34:34" ht="12.75" customHeight="1" x14ac:dyDescent="0.2">
      <c r="AH237" s="1"/>
    </row>
    <row r="238" spans="34:34" ht="12.75" customHeight="1" x14ac:dyDescent="0.2">
      <c r="AH238" s="1"/>
    </row>
    <row r="239" spans="34:34" ht="12.75" customHeight="1" x14ac:dyDescent="0.2">
      <c r="AH239" s="1"/>
    </row>
    <row r="240" spans="34:34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S27:AF27"/>
    <mergeCell ref="C28:D28"/>
    <mergeCell ref="A1:B1"/>
    <mergeCell ref="C1:AG1"/>
    <mergeCell ref="A2:B3"/>
    <mergeCell ref="A19:B20"/>
    <mergeCell ref="C26:U26"/>
  </mergeCells>
  <pageMargins left="0.11272747348299256" right="0.13322337775262758" top="0.15371928202226257" bottom="0.15371928202226257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1"/>
  <sheetViews>
    <sheetView workbookViewId="0">
      <selection sqref="A1:AM71"/>
    </sheetView>
  </sheetViews>
  <sheetFormatPr defaultRowHeight="12.75" x14ac:dyDescent="0.2"/>
  <cols>
    <col min="1" max="1" width="2.85546875" bestFit="1" customWidth="1"/>
    <col min="2" max="2" width="5.85546875" bestFit="1" customWidth="1"/>
    <col min="3" max="3" width="24.42578125" bestFit="1" customWidth="1"/>
    <col min="4" max="4" width="6.28515625" bestFit="1" customWidth="1"/>
    <col min="5" max="5" width="7.42578125" bestFit="1" customWidth="1"/>
    <col min="6" max="6" width="6.5703125" bestFit="1" customWidth="1"/>
    <col min="7" max="8" width="3.140625" bestFit="1" customWidth="1"/>
    <col min="9" max="11" width="3.5703125" bestFit="1" customWidth="1"/>
    <col min="12" max="14" width="3.140625" bestFit="1" customWidth="1"/>
    <col min="15" max="15" width="3.42578125" bestFit="1" customWidth="1"/>
    <col min="16" max="17" width="3.140625" bestFit="1" customWidth="1"/>
    <col min="18" max="19" width="3.42578125" bestFit="1" customWidth="1"/>
    <col min="20" max="20" width="3.28515625" bestFit="1" customWidth="1"/>
    <col min="21" max="25" width="3.140625" bestFit="1" customWidth="1"/>
    <col min="26" max="26" width="3.28515625" bestFit="1" customWidth="1"/>
    <col min="27" max="38" width="3.140625" bestFit="1" customWidth="1"/>
    <col min="39" max="39" width="2.85546875" bestFit="1" customWidth="1"/>
  </cols>
  <sheetData>
    <row r="1" spans="1:39" x14ac:dyDescent="0.2">
      <c r="A1" s="234" t="s">
        <v>102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</row>
    <row r="2" spans="1:39" x14ac:dyDescent="0.2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</row>
    <row r="3" spans="1:39" x14ac:dyDescent="0.2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</row>
    <row r="4" spans="1:39" x14ac:dyDescent="0.2">
      <c r="A4" s="236"/>
      <c r="B4" s="237" t="s">
        <v>103</v>
      </c>
      <c r="C4" s="238" t="s">
        <v>104</v>
      </c>
      <c r="D4" s="237" t="s">
        <v>105</v>
      </c>
      <c r="E4" s="239" t="s">
        <v>106</v>
      </c>
      <c r="F4" s="240" t="s">
        <v>107</v>
      </c>
      <c r="G4" s="241">
        <v>1</v>
      </c>
      <c r="H4" s="241">
        <v>2</v>
      </c>
      <c r="I4" s="241">
        <v>3</v>
      </c>
      <c r="J4" s="241">
        <v>4</v>
      </c>
      <c r="K4" s="241">
        <v>5</v>
      </c>
      <c r="L4" s="241">
        <v>6</v>
      </c>
      <c r="M4" s="241">
        <v>7</v>
      </c>
      <c r="N4" s="241">
        <v>8</v>
      </c>
      <c r="O4" s="241">
        <v>9</v>
      </c>
      <c r="P4" s="241">
        <v>10</v>
      </c>
      <c r="Q4" s="241">
        <v>11</v>
      </c>
      <c r="R4" s="241">
        <v>12</v>
      </c>
      <c r="S4" s="241">
        <v>13</v>
      </c>
      <c r="T4" s="241">
        <v>14</v>
      </c>
      <c r="U4" s="241">
        <v>15</v>
      </c>
      <c r="V4" s="241">
        <v>16</v>
      </c>
      <c r="W4" s="241">
        <v>17</v>
      </c>
      <c r="X4" s="241">
        <v>18</v>
      </c>
      <c r="Y4" s="241">
        <v>19</v>
      </c>
      <c r="Z4" s="241">
        <v>20</v>
      </c>
      <c r="AA4" s="241">
        <v>21</v>
      </c>
      <c r="AB4" s="241">
        <v>22</v>
      </c>
      <c r="AC4" s="241">
        <v>23</v>
      </c>
      <c r="AD4" s="241">
        <v>24</v>
      </c>
      <c r="AE4" s="241">
        <v>25</v>
      </c>
      <c r="AF4" s="241">
        <v>26</v>
      </c>
      <c r="AG4" s="241">
        <v>27</v>
      </c>
      <c r="AH4" s="241">
        <v>28</v>
      </c>
      <c r="AI4" s="241">
        <v>29</v>
      </c>
      <c r="AJ4" s="241">
        <v>30</v>
      </c>
      <c r="AK4" s="242" t="s">
        <v>3</v>
      </c>
      <c r="AL4" s="243" t="s">
        <v>108</v>
      </c>
      <c r="AM4" s="243" t="s">
        <v>109</v>
      </c>
    </row>
    <row r="5" spans="1:39" x14ac:dyDescent="0.2">
      <c r="A5" s="244" t="s">
        <v>110</v>
      </c>
      <c r="B5" s="237"/>
      <c r="C5" s="238" t="s">
        <v>111</v>
      </c>
      <c r="D5" s="237" t="s">
        <v>112</v>
      </c>
      <c r="E5" s="239" t="s">
        <v>113</v>
      </c>
      <c r="F5" s="240"/>
      <c r="G5" s="241" t="s">
        <v>114</v>
      </c>
      <c r="H5" s="241" t="s">
        <v>115</v>
      </c>
      <c r="I5" s="241" t="s">
        <v>114</v>
      </c>
      <c r="J5" s="241" t="s">
        <v>28</v>
      </c>
      <c r="K5" s="241" t="s">
        <v>116</v>
      </c>
      <c r="L5" s="241" t="s">
        <v>116</v>
      </c>
      <c r="M5" s="241" t="s">
        <v>114</v>
      </c>
      <c r="N5" s="241" t="s">
        <v>114</v>
      </c>
      <c r="O5" s="241" t="s">
        <v>115</v>
      </c>
      <c r="P5" s="241" t="s">
        <v>114</v>
      </c>
      <c r="Q5" s="241" t="s">
        <v>28</v>
      </c>
      <c r="R5" s="241" t="s">
        <v>116</v>
      </c>
      <c r="S5" s="241" t="s">
        <v>116</v>
      </c>
      <c r="T5" s="241" t="s">
        <v>114</v>
      </c>
      <c r="U5" s="241" t="s">
        <v>114</v>
      </c>
      <c r="V5" s="241" t="s">
        <v>115</v>
      </c>
      <c r="W5" s="241" t="s">
        <v>114</v>
      </c>
      <c r="X5" s="241" t="s">
        <v>28</v>
      </c>
      <c r="Y5" s="241" t="s">
        <v>116</v>
      </c>
      <c r="Z5" s="241" t="s">
        <v>116</v>
      </c>
      <c r="AA5" s="241" t="s">
        <v>114</v>
      </c>
      <c r="AB5" s="241" t="s">
        <v>114</v>
      </c>
      <c r="AC5" s="241" t="s">
        <v>115</v>
      </c>
      <c r="AD5" s="241" t="s">
        <v>114</v>
      </c>
      <c r="AE5" s="241" t="s">
        <v>28</v>
      </c>
      <c r="AF5" s="241" t="s">
        <v>116</v>
      </c>
      <c r="AG5" s="241" t="s">
        <v>116</v>
      </c>
      <c r="AH5" s="241" t="s">
        <v>114</v>
      </c>
      <c r="AI5" s="241" t="s">
        <v>114</v>
      </c>
      <c r="AJ5" s="241" t="s">
        <v>115</v>
      </c>
      <c r="AK5" s="242"/>
      <c r="AL5" s="243"/>
      <c r="AM5" s="243"/>
    </row>
    <row r="6" spans="1:39" x14ac:dyDescent="0.2">
      <c r="A6" s="244"/>
      <c r="B6" s="245">
        <v>427659</v>
      </c>
      <c r="C6" s="246" t="s">
        <v>117</v>
      </c>
      <c r="D6" s="247">
        <v>228821</v>
      </c>
      <c r="E6" s="248" t="s">
        <v>118</v>
      </c>
      <c r="F6" s="249" t="s">
        <v>119</v>
      </c>
      <c r="G6" s="250"/>
      <c r="H6" s="251" t="s">
        <v>17</v>
      </c>
      <c r="I6" s="252"/>
      <c r="J6" s="253"/>
      <c r="K6" s="253" t="s">
        <v>17</v>
      </c>
      <c r="L6" s="253"/>
      <c r="M6" s="251"/>
      <c r="N6" s="251" t="s">
        <v>17</v>
      </c>
      <c r="O6" s="251"/>
      <c r="P6" s="253" t="s">
        <v>17</v>
      </c>
      <c r="Q6" s="253" t="s">
        <v>17</v>
      </c>
      <c r="R6" s="253"/>
      <c r="S6" s="253" t="s">
        <v>17</v>
      </c>
      <c r="T6" s="254"/>
      <c r="U6" s="251"/>
      <c r="V6" s="251"/>
      <c r="W6" s="253" t="s">
        <v>17</v>
      </c>
      <c r="X6" s="253"/>
      <c r="Y6" s="253"/>
      <c r="Z6" s="254"/>
      <c r="AA6" s="251"/>
      <c r="AB6" s="251"/>
      <c r="AC6" s="251"/>
      <c r="AD6" s="253"/>
      <c r="AE6" s="253"/>
      <c r="AF6" s="253" t="s">
        <v>17</v>
      </c>
      <c r="AG6" s="253"/>
      <c r="AH6" s="253"/>
      <c r="AI6" s="251" t="s">
        <v>17</v>
      </c>
      <c r="AJ6" s="251"/>
      <c r="AK6" s="255">
        <v>108</v>
      </c>
      <c r="AL6" s="256">
        <v>108</v>
      </c>
      <c r="AM6" s="256">
        <v>0</v>
      </c>
    </row>
    <row r="7" spans="1:39" x14ac:dyDescent="0.2">
      <c r="A7" s="244"/>
      <c r="B7" s="257">
        <v>427667</v>
      </c>
      <c r="C7" s="258" t="s">
        <v>120</v>
      </c>
      <c r="D7" s="247">
        <v>294592</v>
      </c>
      <c r="E7" s="259" t="s">
        <v>121</v>
      </c>
      <c r="F7" s="249" t="s">
        <v>119</v>
      </c>
      <c r="G7" s="250"/>
      <c r="H7" s="251" t="s">
        <v>17</v>
      </c>
      <c r="I7" s="252"/>
      <c r="J7" s="253"/>
      <c r="K7" s="253" t="s">
        <v>17</v>
      </c>
      <c r="L7" s="253"/>
      <c r="M7" s="251"/>
      <c r="N7" s="251" t="s">
        <v>17</v>
      </c>
      <c r="O7" s="251"/>
      <c r="P7" s="253"/>
      <c r="Q7" s="253" t="s">
        <v>17</v>
      </c>
      <c r="R7" s="253"/>
      <c r="S7" s="253"/>
      <c r="T7" s="253" t="s">
        <v>17</v>
      </c>
      <c r="U7" s="251"/>
      <c r="V7" s="251"/>
      <c r="W7" s="253" t="s">
        <v>17</v>
      </c>
      <c r="X7" s="253"/>
      <c r="Y7" s="253"/>
      <c r="Z7" s="253" t="s">
        <v>17</v>
      </c>
      <c r="AA7" s="251"/>
      <c r="AB7" s="251"/>
      <c r="AC7" s="251"/>
      <c r="AD7" s="253"/>
      <c r="AE7" s="253"/>
      <c r="AF7" s="253" t="s">
        <v>17</v>
      </c>
      <c r="AG7" s="253"/>
      <c r="AH7" s="253"/>
      <c r="AI7" s="251" t="s">
        <v>17</v>
      </c>
      <c r="AJ7" s="251"/>
      <c r="AK7" s="255">
        <v>108</v>
      </c>
      <c r="AL7" s="256">
        <v>108</v>
      </c>
      <c r="AM7" s="256">
        <v>0</v>
      </c>
    </row>
    <row r="8" spans="1:39" x14ac:dyDescent="0.2">
      <c r="A8" s="244"/>
      <c r="B8" s="260">
        <v>150614</v>
      </c>
      <c r="C8" s="261" t="s">
        <v>122</v>
      </c>
      <c r="D8" s="262">
        <v>266686</v>
      </c>
      <c r="E8" s="248" t="s">
        <v>123</v>
      </c>
      <c r="F8" s="249" t="s">
        <v>119</v>
      </c>
      <c r="G8" s="250"/>
      <c r="H8" s="250"/>
      <c r="I8" s="252"/>
      <c r="J8" s="253"/>
      <c r="K8" s="263" t="s">
        <v>124</v>
      </c>
      <c r="L8" s="253"/>
      <c r="M8" s="251"/>
      <c r="N8" s="263" t="s">
        <v>124</v>
      </c>
      <c r="O8" s="251"/>
      <c r="P8" s="253"/>
      <c r="Q8" s="263" t="s">
        <v>124</v>
      </c>
      <c r="R8" s="253"/>
      <c r="S8" s="253"/>
      <c r="T8" s="263" t="s">
        <v>124</v>
      </c>
      <c r="U8" s="251"/>
      <c r="V8" s="251"/>
      <c r="W8" s="263" t="s">
        <v>124</v>
      </c>
      <c r="X8" s="253"/>
      <c r="Y8" s="253"/>
      <c r="Z8" s="263" t="s">
        <v>124</v>
      </c>
      <c r="AA8" s="251"/>
      <c r="AB8" s="251"/>
      <c r="AC8" s="263" t="s">
        <v>124</v>
      </c>
      <c r="AD8" s="253"/>
      <c r="AE8" s="253"/>
      <c r="AF8" s="263" t="s">
        <v>124</v>
      </c>
      <c r="AG8" s="253"/>
      <c r="AH8" s="253"/>
      <c r="AI8" s="263" t="s">
        <v>124</v>
      </c>
      <c r="AJ8" s="251"/>
      <c r="AK8" s="255">
        <v>108</v>
      </c>
      <c r="AL8" s="256">
        <v>108</v>
      </c>
      <c r="AM8" s="256">
        <v>0</v>
      </c>
    </row>
    <row r="9" spans="1:39" x14ac:dyDescent="0.2">
      <c r="A9" s="244"/>
      <c r="B9" s="257">
        <v>150606</v>
      </c>
      <c r="C9" s="261" t="s">
        <v>125</v>
      </c>
      <c r="D9" s="247">
        <v>278770</v>
      </c>
      <c r="E9" s="248" t="s">
        <v>123</v>
      </c>
      <c r="F9" s="249" t="s">
        <v>119</v>
      </c>
      <c r="G9" s="250"/>
      <c r="H9" s="263" t="s">
        <v>124</v>
      </c>
      <c r="I9" s="252"/>
      <c r="J9" s="263" t="s">
        <v>124</v>
      </c>
      <c r="K9" s="253"/>
      <c r="L9" s="253"/>
      <c r="M9" s="263" t="s">
        <v>124</v>
      </c>
      <c r="N9" s="251"/>
      <c r="O9" s="251"/>
      <c r="P9" s="254"/>
      <c r="Q9" s="253"/>
      <c r="R9" s="253"/>
      <c r="S9" s="263" t="s">
        <v>124</v>
      </c>
      <c r="T9" s="253"/>
      <c r="U9" s="251"/>
      <c r="V9" s="263" t="s">
        <v>124</v>
      </c>
      <c r="W9" s="253"/>
      <c r="X9" s="253"/>
      <c r="Y9" s="263" t="s">
        <v>124</v>
      </c>
      <c r="Z9" s="253"/>
      <c r="AA9" s="251"/>
      <c r="AB9" s="263" t="s">
        <v>124</v>
      </c>
      <c r="AC9" s="251"/>
      <c r="AD9" s="253"/>
      <c r="AE9" s="263" t="s">
        <v>124</v>
      </c>
      <c r="AF9" s="253"/>
      <c r="AG9" s="253"/>
      <c r="AH9" s="263" t="s">
        <v>124</v>
      </c>
      <c r="AI9" s="251"/>
      <c r="AJ9" s="251"/>
      <c r="AK9" s="255">
        <v>108</v>
      </c>
      <c r="AL9" s="256">
        <v>108</v>
      </c>
      <c r="AM9" s="256">
        <v>0</v>
      </c>
    </row>
    <row r="10" spans="1:39" x14ac:dyDescent="0.2">
      <c r="A10" s="264"/>
      <c r="B10" s="260">
        <v>431435</v>
      </c>
      <c r="C10" s="261" t="s">
        <v>126</v>
      </c>
      <c r="D10" s="262">
        <v>124793</v>
      </c>
      <c r="E10" s="265" t="s">
        <v>127</v>
      </c>
      <c r="F10" s="249" t="s">
        <v>119</v>
      </c>
      <c r="G10" s="250"/>
      <c r="H10" s="251" t="s">
        <v>17</v>
      </c>
      <c r="I10" s="252"/>
      <c r="J10" s="253"/>
      <c r="K10" s="253" t="s">
        <v>128</v>
      </c>
      <c r="L10" s="253"/>
      <c r="M10" s="251" t="s">
        <v>17</v>
      </c>
      <c r="N10" s="251"/>
      <c r="O10" s="251"/>
      <c r="P10" s="254"/>
      <c r="Q10" s="253" t="s">
        <v>17</v>
      </c>
      <c r="R10" s="253"/>
      <c r="S10" s="253" t="s">
        <v>128</v>
      </c>
      <c r="T10" s="254"/>
      <c r="U10" s="251"/>
      <c r="V10" s="251"/>
      <c r="W10" s="253" t="s">
        <v>17</v>
      </c>
      <c r="X10" s="253"/>
      <c r="Y10" s="253" t="s">
        <v>17</v>
      </c>
      <c r="Z10" s="254"/>
      <c r="AA10" s="251"/>
      <c r="AB10" s="251"/>
      <c r="AC10" s="251" t="s">
        <v>17</v>
      </c>
      <c r="AD10" s="253"/>
      <c r="AE10" s="253"/>
      <c r="AF10" s="254"/>
      <c r="AG10" s="254"/>
      <c r="AH10" s="253"/>
      <c r="AI10" s="251" t="s">
        <v>17</v>
      </c>
      <c r="AJ10" s="251"/>
      <c r="AK10" s="255">
        <v>108</v>
      </c>
      <c r="AL10" s="256">
        <v>108</v>
      </c>
      <c r="AM10" s="256">
        <v>0</v>
      </c>
    </row>
    <row r="11" spans="1:39" x14ac:dyDescent="0.2">
      <c r="A11" s="266" t="s">
        <v>129</v>
      </c>
      <c r="B11" s="267" t="s">
        <v>103</v>
      </c>
      <c r="C11" s="238" t="s">
        <v>104</v>
      </c>
      <c r="D11" s="237" t="s">
        <v>105</v>
      </c>
      <c r="E11" s="239" t="s">
        <v>106</v>
      </c>
      <c r="F11" s="240" t="s">
        <v>107</v>
      </c>
      <c r="G11" s="241">
        <v>1</v>
      </c>
      <c r="H11" s="241">
        <v>2</v>
      </c>
      <c r="I11" s="241">
        <v>3</v>
      </c>
      <c r="J11" s="241">
        <v>4</v>
      </c>
      <c r="K11" s="241">
        <v>5</v>
      </c>
      <c r="L11" s="241">
        <v>6</v>
      </c>
      <c r="M11" s="241">
        <v>7</v>
      </c>
      <c r="N11" s="241">
        <v>8</v>
      </c>
      <c r="O11" s="241">
        <v>9</v>
      </c>
      <c r="P11" s="241">
        <v>10</v>
      </c>
      <c r="Q11" s="241">
        <v>11</v>
      </c>
      <c r="R11" s="241">
        <v>12</v>
      </c>
      <c r="S11" s="241">
        <v>13</v>
      </c>
      <c r="T11" s="241">
        <v>14</v>
      </c>
      <c r="U11" s="241">
        <v>15</v>
      </c>
      <c r="V11" s="241">
        <v>16</v>
      </c>
      <c r="W11" s="241">
        <v>17</v>
      </c>
      <c r="X11" s="241">
        <v>18</v>
      </c>
      <c r="Y11" s="241">
        <v>19</v>
      </c>
      <c r="Z11" s="241">
        <v>20</v>
      </c>
      <c r="AA11" s="241">
        <v>21</v>
      </c>
      <c r="AB11" s="241">
        <v>22</v>
      </c>
      <c r="AC11" s="241">
        <v>23</v>
      </c>
      <c r="AD11" s="241">
        <v>24</v>
      </c>
      <c r="AE11" s="241">
        <v>25</v>
      </c>
      <c r="AF11" s="241">
        <v>26</v>
      </c>
      <c r="AG11" s="241">
        <v>27</v>
      </c>
      <c r="AH11" s="241">
        <v>28</v>
      </c>
      <c r="AI11" s="241">
        <v>29</v>
      </c>
      <c r="AJ11" s="241">
        <v>30</v>
      </c>
      <c r="AK11" s="242" t="s">
        <v>3</v>
      </c>
      <c r="AL11" s="243" t="s">
        <v>108</v>
      </c>
      <c r="AM11" s="243" t="s">
        <v>109</v>
      </c>
    </row>
    <row r="12" spans="1:39" x14ac:dyDescent="0.2">
      <c r="A12" s="266"/>
      <c r="B12" s="267"/>
      <c r="C12" s="238" t="s">
        <v>111</v>
      </c>
      <c r="D12" s="237" t="s">
        <v>112</v>
      </c>
      <c r="E12" s="239" t="s">
        <v>113</v>
      </c>
      <c r="F12" s="240"/>
      <c r="G12" s="241" t="s">
        <v>114</v>
      </c>
      <c r="H12" s="241" t="s">
        <v>115</v>
      </c>
      <c r="I12" s="241" t="s">
        <v>114</v>
      </c>
      <c r="J12" s="241" t="s">
        <v>28</v>
      </c>
      <c r="K12" s="241" t="s">
        <v>116</v>
      </c>
      <c r="L12" s="241" t="s">
        <v>116</v>
      </c>
      <c r="M12" s="241" t="s">
        <v>114</v>
      </c>
      <c r="N12" s="241" t="s">
        <v>114</v>
      </c>
      <c r="O12" s="241" t="s">
        <v>115</v>
      </c>
      <c r="P12" s="241" t="s">
        <v>114</v>
      </c>
      <c r="Q12" s="241" t="s">
        <v>28</v>
      </c>
      <c r="R12" s="241" t="s">
        <v>116</v>
      </c>
      <c r="S12" s="241" t="s">
        <v>116</v>
      </c>
      <c r="T12" s="241" t="s">
        <v>114</v>
      </c>
      <c r="U12" s="241" t="s">
        <v>114</v>
      </c>
      <c r="V12" s="241" t="s">
        <v>115</v>
      </c>
      <c r="W12" s="241" t="s">
        <v>114</v>
      </c>
      <c r="X12" s="241" t="s">
        <v>28</v>
      </c>
      <c r="Y12" s="241" t="s">
        <v>116</v>
      </c>
      <c r="Z12" s="241" t="s">
        <v>116</v>
      </c>
      <c r="AA12" s="241" t="s">
        <v>114</v>
      </c>
      <c r="AB12" s="241" t="s">
        <v>114</v>
      </c>
      <c r="AC12" s="241" t="s">
        <v>115</v>
      </c>
      <c r="AD12" s="241" t="s">
        <v>114</v>
      </c>
      <c r="AE12" s="241" t="s">
        <v>28</v>
      </c>
      <c r="AF12" s="241" t="s">
        <v>116</v>
      </c>
      <c r="AG12" s="241" t="s">
        <v>116</v>
      </c>
      <c r="AH12" s="241" t="s">
        <v>114</v>
      </c>
      <c r="AI12" s="241" t="s">
        <v>114</v>
      </c>
      <c r="AJ12" s="241" t="s">
        <v>115</v>
      </c>
      <c r="AK12" s="242"/>
      <c r="AL12" s="243"/>
      <c r="AM12" s="243"/>
    </row>
    <row r="13" spans="1:39" x14ac:dyDescent="0.2">
      <c r="A13" s="266"/>
      <c r="B13" s="245">
        <v>142425</v>
      </c>
      <c r="C13" s="258" t="s">
        <v>130</v>
      </c>
      <c r="D13" s="247">
        <v>152300</v>
      </c>
      <c r="E13" s="248" t="s">
        <v>118</v>
      </c>
      <c r="F13" s="249" t="s">
        <v>119</v>
      </c>
      <c r="G13" s="250"/>
      <c r="H13" s="250"/>
      <c r="I13" s="252" t="s">
        <v>17</v>
      </c>
      <c r="J13" s="253"/>
      <c r="K13" s="253"/>
      <c r="L13" s="253" t="s">
        <v>17</v>
      </c>
      <c r="M13" s="251"/>
      <c r="N13" s="251"/>
      <c r="O13" s="251" t="s">
        <v>17</v>
      </c>
      <c r="P13" s="253"/>
      <c r="Q13" s="253"/>
      <c r="R13" s="253" t="s">
        <v>17</v>
      </c>
      <c r="S13" s="253"/>
      <c r="T13" s="253"/>
      <c r="U13" s="251"/>
      <c r="V13" s="251"/>
      <c r="W13" s="253"/>
      <c r="X13" s="253" t="s">
        <v>17</v>
      </c>
      <c r="Y13" s="253"/>
      <c r="Z13" s="253"/>
      <c r="AA13" s="251" t="s">
        <v>17</v>
      </c>
      <c r="AB13" s="251"/>
      <c r="AC13" s="251"/>
      <c r="AD13" s="253" t="s">
        <v>17</v>
      </c>
      <c r="AE13" s="253"/>
      <c r="AF13" s="253"/>
      <c r="AG13" s="253" t="s">
        <v>17</v>
      </c>
      <c r="AH13" s="253"/>
      <c r="AI13" s="251"/>
      <c r="AJ13" s="251" t="s">
        <v>17</v>
      </c>
      <c r="AK13" s="255">
        <v>108</v>
      </c>
      <c r="AL13" s="256">
        <v>108</v>
      </c>
      <c r="AM13" s="256">
        <v>0</v>
      </c>
    </row>
    <row r="14" spans="1:39" x14ac:dyDescent="0.2">
      <c r="A14" s="266"/>
      <c r="B14" s="245">
        <v>142379</v>
      </c>
      <c r="C14" s="258" t="s">
        <v>131</v>
      </c>
      <c r="D14" s="247">
        <v>165525</v>
      </c>
      <c r="E14" s="259" t="s">
        <v>121</v>
      </c>
      <c r="F14" s="249" t="s">
        <v>119</v>
      </c>
      <c r="G14" s="250"/>
      <c r="H14" s="250"/>
      <c r="I14" s="252" t="s">
        <v>17</v>
      </c>
      <c r="J14" s="253"/>
      <c r="K14" s="253"/>
      <c r="L14" s="253" t="s">
        <v>17</v>
      </c>
      <c r="M14" s="251"/>
      <c r="N14" s="251"/>
      <c r="O14" s="251"/>
      <c r="P14" s="253"/>
      <c r="Q14" s="253"/>
      <c r="R14" s="253" t="s">
        <v>17</v>
      </c>
      <c r="S14" s="253"/>
      <c r="T14" s="253"/>
      <c r="U14" s="251" t="s">
        <v>17</v>
      </c>
      <c r="V14" s="251"/>
      <c r="W14" s="253"/>
      <c r="X14" s="253" t="s">
        <v>17</v>
      </c>
      <c r="Y14" s="253"/>
      <c r="Z14" s="253"/>
      <c r="AA14" s="251" t="s">
        <v>17</v>
      </c>
      <c r="AB14" s="251"/>
      <c r="AC14" s="251"/>
      <c r="AD14" s="253" t="s">
        <v>17</v>
      </c>
      <c r="AE14" s="253"/>
      <c r="AF14" s="253"/>
      <c r="AG14" s="253" t="s">
        <v>17</v>
      </c>
      <c r="AH14" s="253"/>
      <c r="AI14" s="251"/>
      <c r="AJ14" s="251" t="s">
        <v>17</v>
      </c>
      <c r="AK14" s="255">
        <v>108</v>
      </c>
      <c r="AL14" s="256">
        <v>108</v>
      </c>
      <c r="AM14" s="256">
        <v>0</v>
      </c>
    </row>
    <row r="15" spans="1:39" x14ac:dyDescent="0.2">
      <c r="A15" s="266"/>
      <c r="B15" s="245">
        <v>142344</v>
      </c>
      <c r="C15" s="261" t="s">
        <v>132</v>
      </c>
      <c r="D15" s="247">
        <v>267264</v>
      </c>
      <c r="E15" s="248" t="s">
        <v>133</v>
      </c>
      <c r="F15" s="249" t="s">
        <v>119</v>
      </c>
      <c r="G15" s="250"/>
      <c r="H15" s="250"/>
      <c r="I15" s="252"/>
      <c r="J15" s="253"/>
      <c r="K15" s="253" t="s">
        <v>17</v>
      </c>
      <c r="L15" s="254"/>
      <c r="M15" s="251"/>
      <c r="N15" s="251"/>
      <c r="O15" s="263" t="s">
        <v>124</v>
      </c>
      <c r="P15" s="263" t="s">
        <v>124</v>
      </c>
      <c r="Q15" s="253"/>
      <c r="R15" s="254"/>
      <c r="S15" s="253" t="s">
        <v>17</v>
      </c>
      <c r="T15" s="253"/>
      <c r="U15" s="251"/>
      <c r="V15" s="251"/>
      <c r="W15" s="253"/>
      <c r="X15" s="263" t="s">
        <v>124</v>
      </c>
      <c r="Y15" s="253"/>
      <c r="Z15" s="253"/>
      <c r="AA15" s="263" t="s">
        <v>124</v>
      </c>
      <c r="AB15" s="251"/>
      <c r="AC15" s="251"/>
      <c r="AD15" s="263" t="s">
        <v>124</v>
      </c>
      <c r="AE15" s="253"/>
      <c r="AF15" s="253"/>
      <c r="AG15" s="263" t="s">
        <v>124</v>
      </c>
      <c r="AH15" s="253"/>
      <c r="AI15" s="251"/>
      <c r="AJ15" s="263" t="s">
        <v>124</v>
      </c>
      <c r="AK15" s="255">
        <v>108</v>
      </c>
      <c r="AL15" s="256">
        <v>108</v>
      </c>
      <c r="AM15" s="256">
        <v>0</v>
      </c>
    </row>
    <row r="16" spans="1:39" x14ac:dyDescent="0.2">
      <c r="A16" s="266"/>
      <c r="B16" s="260">
        <v>153389</v>
      </c>
      <c r="C16" s="258" t="s">
        <v>134</v>
      </c>
      <c r="D16" s="247">
        <v>152631</v>
      </c>
      <c r="E16" s="248" t="s">
        <v>135</v>
      </c>
      <c r="F16" s="249" t="s">
        <v>119</v>
      </c>
      <c r="G16" s="250"/>
      <c r="H16" s="250"/>
      <c r="I16" s="268" t="s">
        <v>136</v>
      </c>
      <c r="J16" s="253"/>
      <c r="K16" s="253"/>
      <c r="L16" s="253" t="s">
        <v>17</v>
      </c>
      <c r="M16" s="251"/>
      <c r="N16" s="251"/>
      <c r="O16" s="251" t="s">
        <v>17</v>
      </c>
      <c r="P16" s="253"/>
      <c r="Q16" s="253"/>
      <c r="R16" s="253" t="s">
        <v>17</v>
      </c>
      <c r="S16" s="253"/>
      <c r="T16" s="253"/>
      <c r="U16" s="251" t="s">
        <v>17</v>
      </c>
      <c r="V16" s="251"/>
      <c r="W16" s="253"/>
      <c r="X16" s="253" t="s">
        <v>17</v>
      </c>
      <c r="Y16" s="253"/>
      <c r="Z16" s="253"/>
      <c r="AA16" s="251"/>
      <c r="AB16" s="251"/>
      <c r="AC16" s="251"/>
      <c r="AD16" s="253" t="s">
        <v>17</v>
      </c>
      <c r="AE16" s="253"/>
      <c r="AF16" s="253"/>
      <c r="AG16" s="253" t="s">
        <v>17</v>
      </c>
      <c r="AH16" s="253"/>
      <c r="AI16" s="251"/>
      <c r="AJ16" s="251" t="s">
        <v>17</v>
      </c>
      <c r="AK16" s="255">
        <v>108</v>
      </c>
      <c r="AL16" s="256">
        <v>108</v>
      </c>
      <c r="AM16" s="256">
        <v>0</v>
      </c>
    </row>
    <row r="17" spans="1:39" x14ac:dyDescent="0.2">
      <c r="A17" s="266"/>
      <c r="B17" s="260">
        <v>429236</v>
      </c>
      <c r="C17" s="258" t="s">
        <v>137</v>
      </c>
      <c r="D17" s="247">
        <v>342283</v>
      </c>
      <c r="E17" s="265" t="s">
        <v>127</v>
      </c>
      <c r="F17" s="249" t="s">
        <v>119</v>
      </c>
      <c r="G17" s="250"/>
      <c r="H17" s="250"/>
      <c r="I17" s="252" t="s">
        <v>17</v>
      </c>
      <c r="J17" s="253" t="s">
        <v>17</v>
      </c>
      <c r="K17" s="253"/>
      <c r="L17" s="254"/>
      <c r="M17" s="251"/>
      <c r="N17" s="251"/>
      <c r="O17" s="251" t="s">
        <v>128</v>
      </c>
      <c r="P17" s="253"/>
      <c r="Q17" s="253"/>
      <c r="R17" s="253" t="s">
        <v>128</v>
      </c>
      <c r="S17" s="253"/>
      <c r="T17" s="253" t="s">
        <v>138</v>
      </c>
      <c r="U17" s="251" t="s">
        <v>17</v>
      </c>
      <c r="V17" s="251"/>
      <c r="W17" s="253"/>
      <c r="X17" s="254"/>
      <c r="Y17" s="253"/>
      <c r="Z17" s="253" t="s">
        <v>17</v>
      </c>
      <c r="AA17" s="251" t="s">
        <v>17</v>
      </c>
      <c r="AB17" s="251" t="s">
        <v>13</v>
      </c>
      <c r="AC17" s="251"/>
      <c r="AD17" s="268" t="s">
        <v>139</v>
      </c>
      <c r="AE17" s="268" t="s">
        <v>139</v>
      </c>
      <c r="AF17" s="253"/>
      <c r="AG17" s="254"/>
      <c r="AH17" s="253"/>
      <c r="AI17" s="251"/>
      <c r="AJ17" s="251"/>
      <c r="AK17" s="255">
        <v>108</v>
      </c>
      <c r="AL17" s="256">
        <v>108</v>
      </c>
      <c r="AM17" s="256">
        <v>0</v>
      </c>
    </row>
    <row r="18" spans="1:39" x14ac:dyDescent="0.2">
      <c r="A18" s="269" t="s">
        <v>140</v>
      </c>
      <c r="B18" s="267" t="s">
        <v>103</v>
      </c>
      <c r="C18" s="238" t="s">
        <v>104</v>
      </c>
      <c r="D18" s="237" t="s">
        <v>105</v>
      </c>
      <c r="E18" s="239" t="s">
        <v>106</v>
      </c>
      <c r="F18" s="240" t="s">
        <v>107</v>
      </c>
      <c r="G18" s="241">
        <v>1</v>
      </c>
      <c r="H18" s="241">
        <v>2</v>
      </c>
      <c r="I18" s="241">
        <v>3</v>
      </c>
      <c r="J18" s="241">
        <v>4</v>
      </c>
      <c r="K18" s="241">
        <v>5</v>
      </c>
      <c r="L18" s="241">
        <v>6</v>
      </c>
      <c r="M18" s="241">
        <v>7</v>
      </c>
      <c r="N18" s="241">
        <v>8</v>
      </c>
      <c r="O18" s="241">
        <v>9</v>
      </c>
      <c r="P18" s="241">
        <v>10</v>
      </c>
      <c r="Q18" s="241">
        <v>11</v>
      </c>
      <c r="R18" s="241">
        <v>12</v>
      </c>
      <c r="S18" s="241">
        <v>13</v>
      </c>
      <c r="T18" s="241">
        <v>14</v>
      </c>
      <c r="U18" s="241">
        <v>15</v>
      </c>
      <c r="V18" s="241">
        <v>16</v>
      </c>
      <c r="W18" s="241">
        <v>17</v>
      </c>
      <c r="X18" s="241">
        <v>18</v>
      </c>
      <c r="Y18" s="241">
        <v>19</v>
      </c>
      <c r="Z18" s="241">
        <v>20</v>
      </c>
      <c r="AA18" s="241">
        <v>21</v>
      </c>
      <c r="AB18" s="241">
        <v>22</v>
      </c>
      <c r="AC18" s="241">
        <v>23</v>
      </c>
      <c r="AD18" s="241">
        <v>24</v>
      </c>
      <c r="AE18" s="241">
        <v>25</v>
      </c>
      <c r="AF18" s="241">
        <v>26</v>
      </c>
      <c r="AG18" s="241">
        <v>27</v>
      </c>
      <c r="AH18" s="241">
        <v>28</v>
      </c>
      <c r="AI18" s="241">
        <v>29</v>
      </c>
      <c r="AJ18" s="241">
        <v>30</v>
      </c>
      <c r="AK18" s="242" t="s">
        <v>3</v>
      </c>
      <c r="AL18" s="243" t="s">
        <v>108</v>
      </c>
      <c r="AM18" s="243" t="s">
        <v>109</v>
      </c>
    </row>
    <row r="19" spans="1:39" x14ac:dyDescent="0.2">
      <c r="A19" s="269"/>
      <c r="B19" s="267"/>
      <c r="C19" s="238" t="s">
        <v>111</v>
      </c>
      <c r="D19" s="237" t="s">
        <v>112</v>
      </c>
      <c r="E19" s="239" t="s">
        <v>113</v>
      </c>
      <c r="F19" s="240"/>
      <c r="G19" s="241" t="s">
        <v>114</v>
      </c>
      <c r="H19" s="241" t="s">
        <v>115</v>
      </c>
      <c r="I19" s="241" t="s">
        <v>114</v>
      </c>
      <c r="J19" s="241" t="s">
        <v>28</v>
      </c>
      <c r="K19" s="241" t="s">
        <v>116</v>
      </c>
      <c r="L19" s="241" t="s">
        <v>116</v>
      </c>
      <c r="M19" s="241" t="s">
        <v>114</v>
      </c>
      <c r="N19" s="241" t="s">
        <v>114</v>
      </c>
      <c r="O19" s="241" t="s">
        <v>115</v>
      </c>
      <c r="P19" s="241" t="s">
        <v>114</v>
      </c>
      <c r="Q19" s="241" t="s">
        <v>28</v>
      </c>
      <c r="R19" s="241" t="s">
        <v>116</v>
      </c>
      <c r="S19" s="241" t="s">
        <v>116</v>
      </c>
      <c r="T19" s="241" t="s">
        <v>114</v>
      </c>
      <c r="U19" s="241" t="s">
        <v>114</v>
      </c>
      <c r="V19" s="241" t="s">
        <v>115</v>
      </c>
      <c r="W19" s="241" t="s">
        <v>114</v>
      </c>
      <c r="X19" s="241" t="s">
        <v>28</v>
      </c>
      <c r="Y19" s="241" t="s">
        <v>116</v>
      </c>
      <c r="Z19" s="241" t="s">
        <v>116</v>
      </c>
      <c r="AA19" s="241" t="s">
        <v>114</v>
      </c>
      <c r="AB19" s="241" t="s">
        <v>114</v>
      </c>
      <c r="AC19" s="241" t="s">
        <v>115</v>
      </c>
      <c r="AD19" s="241" t="s">
        <v>114</v>
      </c>
      <c r="AE19" s="241" t="s">
        <v>28</v>
      </c>
      <c r="AF19" s="241" t="s">
        <v>116</v>
      </c>
      <c r="AG19" s="241" t="s">
        <v>116</v>
      </c>
      <c r="AH19" s="241" t="s">
        <v>114</v>
      </c>
      <c r="AI19" s="241" t="s">
        <v>114</v>
      </c>
      <c r="AJ19" s="241" t="s">
        <v>115</v>
      </c>
      <c r="AK19" s="242"/>
      <c r="AL19" s="243"/>
      <c r="AM19" s="243"/>
    </row>
    <row r="20" spans="1:39" x14ac:dyDescent="0.2">
      <c r="A20" s="269"/>
      <c r="B20" s="260">
        <v>150622</v>
      </c>
      <c r="C20" s="258" t="s">
        <v>141</v>
      </c>
      <c r="D20" s="247">
        <v>164703</v>
      </c>
      <c r="E20" s="248" t="s">
        <v>118</v>
      </c>
      <c r="F20" s="249" t="s">
        <v>119</v>
      </c>
      <c r="G20" s="251" t="s">
        <v>17</v>
      </c>
      <c r="H20" s="250"/>
      <c r="I20" s="252"/>
      <c r="J20" s="253" t="s">
        <v>17</v>
      </c>
      <c r="K20" s="268" t="s">
        <v>136</v>
      </c>
      <c r="L20" s="253"/>
      <c r="M20" s="251"/>
      <c r="N20" s="251" t="s">
        <v>17</v>
      </c>
      <c r="O20" s="251"/>
      <c r="P20" s="253" t="s">
        <v>17</v>
      </c>
      <c r="Q20" s="253"/>
      <c r="R20" s="253"/>
      <c r="S20" s="254"/>
      <c r="T20" s="253" t="s">
        <v>17</v>
      </c>
      <c r="U20" s="251"/>
      <c r="V20" s="251" t="s">
        <v>17</v>
      </c>
      <c r="W20" s="253"/>
      <c r="X20" s="253"/>
      <c r="Y20" s="253"/>
      <c r="Z20" s="253"/>
      <c r="AA20" s="251"/>
      <c r="AB20" s="251" t="s">
        <v>17</v>
      </c>
      <c r="AC20" s="251"/>
      <c r="AD20" s="253"/>
      <c r="AE20" s="253" t="s">
        <v>17</v>
      </c>
      <c r="AF20" s="253"/>
      <c r="AG20" s="253"/>
      <c r="AH20" s="254"/>
      <c r="AI20" s="251"/>
      <c r="AJ20" s="251"/>
      <c r="AK20" s="255">
        <v>108</v>
      </c>
      <c r="AL20" s="256">
        <v>108</v>
      </c>
      <c r="AM20" s="256">
        <v>0</v>
      </c>
    </row>
    <row r="21" spans="1:39" x14ac:dyDescent="0.2">
      <c r="A21" s="269"/>
      <c r="B21" s="245">
        <v>426490</v>
      </c>
      <c r="C21" s="258" t="s">
        <v>142</v>
      </c>
      <c r="D21" s="247">
        <v>97713</v>
      </c>
      <c r="E21" s="259" t="s">
        <v>121</v>
      </c>
      <c r="F21" s="249" t="s">
        <v>119</v>
      </c>
      <c r="G21" s="251" t="s">
        <v>17</v>
      </c>
      <c r="H21" s="250"/>
      <c r="I21" s="252"/>
      <c r="J21" s="253" t="s">
        <v>17</v>
      </c>
      <c r="K21" s="253"/>
      <c r="L21" s="253"/>
      <c r="M21" s="251" t="s">
        <v>17</v>
      </c>
      <c r="N21" s="251"/>
      <c r="O21" s="251"/>
      <c r="P21" s="253"/>
      <c r="Q21" s="253"/>
      <c r="R21" s="253"/>
      <c r="S21" s="254"/>
      <c r="T21" s="253" t="s">
        <v>17</v>
      </c>
      <c r="U21" s="251"/>
      <c r="V21" s="251" t="s">
        <v>17</v>
      </c>
      <c r="W21" s="253"/>
      <c r="X21" s="253"/>
      <c r="Y21" s="254"/>
      <c r="Z21" s="253" t="s">
        <v>17</v>
      </c>
      <c r="AA21" s="251"/>
      <c r="AB21" s="251"/>
      <c r="AC21" s="251" t="s">
        <v>17</v>
      </c>
      <c r="AD21" s="253"/>
      <c r="AE21" s="270"/>
      <c r="AF21" s="253" t="s">
        <v>17</v>
      </c>
      <c r="AG21" s="253"/>
      <c r="AH21" s="253" t="s">
        <v>17</v>
      </c>
      <c r="AI21" s="251"/>
      <c r="AJ21" s="251"/>
      <c r="AK21" s="255">
        <v>108</v>
      </c>
      <c r="AL21" s="256">
        <v>108</v>
      </c>
      <c r="AM21" s="256">
        <v>0</v>
      </c>
    </row>
    <row r="22" spans="1:39" x14ac:dyDescent="0.2">
      <c r="A22" s="269"/>
      <c r="B22" s="257">
        <v>150568</v>
      </c>
      <c r="C22" s="261" t="s">
        <v>143</v>
      </c>
      <c r="D22" s="262">
        <v>401081</v>
      </c>
      <c r="E22" s="248" t="s">
        <v>133</v>
      </c>
      <c r="F22" s="249" t="s">
        <v>119</v>
      </c>
      <c r="G22" s="263" t="s">
        <v>124</v>
      </c>
      <c r="H22" s="250"/>
      <c r="I22" s="263" t="s">
        <v>124</v>
      </c>
      <c r="J22" s="253"/>
      <c r="K22" s="253"/>
      <c r="L22" s="263" t="s">
        <v>124</v>
      </c>
      <c r="M22" s="251"/>
      <c r="N22" s="251"/>
      <c r="O22" s="250"/>
      <c r="P22" s="253"/>
      <c r="Q22" s="253"/>
      <c r="R22" s="263" t="s">
        <v>124</v>
      </c>
      <c r="S22" s="254"/>
      <c r="T22" s="253"/>
      <c r="U22" s="263" t="s">
        <v>124</v>
      </c>
      <c r="V22" s="251"/>
      <c r="W22" s="253"/>
      <c r="X22" s="253"/>
      <c r="Y22" s="253" t="s">
        <v>17</v>
      </c>
      <c r="Z22" s="253"/>
      <c r="AA22" s="251"/>
      <c r="AB22" s="251" t="s">
        <v>17</v>
      </c>
      <c r="AC22" s="251"/>
      <c r="AD22" s="253"/>
      <c r="AE22" s="253" t="s">
        <v>17</v>
      </c>
      <c r="AF22" s="253"/>
      <c r="AG22" s="253"/>
      <c r="AH22" s="253" t="s">
        <v>17</v>
      </c>
      <c r="AI22" s="251"/>
      <c r="AJ22" s="251"/>
      <c r="AK22" s="255">
        <v>108</v>
      </c>
      <c r="AL22" s="256">
        <v>108</v>
      </c>
      <c r="AM22" s="256">
        <v>0</v>
      </c>
    </row>
    <row r="23" spans="1:39" x14ac:dyDescent="0.2">
      <c r="A23" s="269"/>
      <c r="B23" s="260">
        <v>150690</v>
      </c>
      <c r="C23" s="258" t="s">
        <v>120</v>
      </c>
      <c r="D23" s="247">
        <v>294592</v>
      </c>
      <c r="E23" s="259" t="s">
        <v>135</v>
      </c>
      <c r="F23" s="249" t="s">
        <v>119</v>
      </c>
      <c r="G23" s="251" t="s">
        <v>17</v>
      </c>
      <c r="H23" s="250"/>
      <c r="I23" s="252"/>
      <c r="J23" s="268" t="s">
        <v>136</v>
      </c>
      <c r="K23" s="253"/>
      <c r="L23" s="253"/>
      <c r="M23" s="251" t="s">
        <v>17</v>
      </c>
      <c r="N23" s="251"/>
      <c r="O23" s="251"/>
      <c r="P23" s="253" t="s">
        <v>17</v>
      </c>
      <c r="Q23" s="253"/>
      <c r="R23" s="253"/>
      <c r="S23" s="253" t="s">
        <v>17</v>
      </c>
      <c r="T23" s="253"/>
      <c r="U23" s="251"/>
      <c r="V23" s="251" t="s">
        <v>17</v>
      </c>
      <c r="W23" s="253"/>
      <c r="X23" s="253"/>
      <c r="Y23" s="253" t="s">
        <v>17</v>
      </c>
      <c r="Z23" s="253"/>
      <c r="AA23" s="251"/>
      <c r="AB23" s="251"/>
      <c r="AC23" s="251"/>
      <c r="AD23" s="253"/>
      <c r="AE23" s="253" t="s">
        <v>17</v>
      </c>
      <c r="AF23" s="253"/>
      <c r="AG23" s="253"/>
      <c r="AH23" s="253" t="s">
        <v>17</v>
      </c>
      <c r="AI23" s="251"/>
      <c r="AJ23" s="251"/>
      <c r="AK23" s="255">
        <v>108</v>
      </c>
      <c r="AL23" s="256">
        <v>108</v>
      </c>
      <c r="AM23" s="256">
        <v>0</v>
      </c>
    </row>
    <row r="24" spans="1:39" x14ac:dyDescent="0.2">
      <c r="A24" s="244" t="s">
        <v>110</v>
      </c>
      <c r="B24" s="267" t="s">
        <v>103</v>
      </c>
      <c r="C24" s="238" t="s">
        <v>104</v>
      </c>
      <c r="D24" s="237" t="s">
        <v>105</v>
      </c>
      <c r="E24" s="239" t="s">
        <v>106</v>
      </c>
      <c r="F24" s="240" t="s">
        <v>107</v>
      </c>
      <c r="G24" s="241">
        <v>1</v>
      </c>
      <c r="H24" s="241">
        <v>2</v>
      </c>
      <c r="I24" s="241">
        <v>3</v>
      </c>
      <c r="J24" s="241">
        <v>4</v>
      </c>
      <c r="K24" s="241">
        <v>5</v>
      </c>
      <c r="L24" s="241">
        <v>6</v>
      </c>
      <c r="M24" s="241">
        <v>7</v>
      </c>
      <c r="N24" s="241">
        <v>8</v>
      </c>
      <c r="O24" s="241">
        <v>9</v>
      </c>
      <c r="P24" s="241">
        <v>10</v>
      </c>
      <c r="Q24" s="241">
        <v>11</v>
      </c>
      <c r="R24" s="241">
        <v>12</v>
      </c>
      <c r="S24" s="241">
        <v>13</v>
      </c>
      <c r="T24" s="241">
        <v>14</v>
      </c>
      <c r="U24" s="241">
        <v>15</v>
      </c>
      <c r="V24" s="241">
        <v>16</v>
      </c>
      <c r="W24" s="241">
        <v>17</v>
      </c>
      <c r="X24" s="241">
        <v>18</v>
      </c>
      <c r="Y24" s="241">
        <v>19</v>
      </c>
      <c r="Z24" s="241">
        <v>20</v>
      </c>
      <c r="AA24" s="241">
        <v>21</v>
      </c>
      <c r="AB24" s="241">
        <v>22</v>
      </c>
      <c r="AC24" s="241">
        <v>23</v>
      </c>
      <c r="AD24" s="241">
        <v>24</v>
      </c>
      <c r="AE24" s="241">
        <v>25</v>
      </c>
      <c r="AF24" s="241">
        <v>26</v>
      </c>
      <c r="AG24" s="241">
        <v>27</v>
      </c>
      <c r="AH24" s="241">
        <v>28</v>
      </c>
      <c r="AI24" s="241">
        <v>29</v>
      </c>
      <c r="AJ24" s="241">
        <v>30</v>
      </c>
      <c r="AK24" s="242" t="s">
        <v>3</v>
      </c>
      <c r="AL24" s="243" t="s">
        <v>108</v>
      </c>
      <c r="AM24" s="243" t="s">
        <v>109</v>
      </c>
    </row>
    <row r="25" spans="1:39" x14ac:dyDescent="0.2">
      <c r="A25" s="244"/>
      <c r="B25" s="267"/>
      <c r="C25" s="238" t="s">
        <v>111</v>
      </c>
      <c r="D25" s="237" t="s">
        <v>112</v>
      </c>
      <c r="E25" s="239" t="s">
        <v>113</v>
      </c>
      <c r="F25" s="240"/>
      <c r="G25" s="241" t="s">
        <v>114</v>
      </c>
      <c r="H25" s="241" t="s">
        <v>115</v>
      </c>
      <c r="I25" s="241" t="s">
        <v>114</v>
      </c>
      <c r="J25" s="241" t="s">
        <v>28</v>
      </c>
      <c r="K25" s="241" t="s">
        <v>116</v>
      </c>
      <c r="L25" s="241" t="s">
        <v>116</v>
      </c>
      <c r="M25" s="241" t="s">
        <v>114</v>
      </c>
      <c r="N25" s="241" t="s">
        <v>114</v>
      </c>
      <c r="O25" s="241" t="s">
        <v>115</v>
      </c>
      <c r="P25" s="241" t="s">
        <v>114</v>
      </c>
      <c r="Q25" s="241" t="s">
        <v>28</v>
      </c>
      <c r="R25" s="241" t="s">
        <v>116</v>
      </c>
      <c r="S25" s="241" t="s">
        <v>116</v>
      </c>
      <c r="T25" s="241" t="s">
        <v>114</v>
      </c>
      <c r="U25" s="241" t="s">
        <v>114</v>
      </c>
      <c r="V25" s="241" t="s">
        <v>115</v>
      </c>
      <c r="W25" s="241" t="s">
        <v>114</v>
      </c>
      <c r="X25" s="241" t="s">
        <v>28</v>
      </c>
      <c r="Y25" s="241" t="s">
        <v>116</v>
      </c>
      <c r="Z25" s="241" t="s">
        <v>116</v>
      </c>
      <c r="AA25" s="241" t="s">
        <v>114</v>
      </c>
      <c r="AB25" s="241" t="s">
        <v>114</v>
      </c>
      <c r="AC25" s="241" t="s">
        <v>115</v>
      </c>
      <c r="AD25" s="241" t="s">
        <v>114</v>
      </c>
      <c r="AE25" s="241" t="s">
        <v>28</v>
      </c>
      <c r="AF25" s="241" t="s">
        <v>116</v>
      </c>
      <c r="AG25" s="241" t="s">
        <v>116</v>
      </c>
      <c r="AH25" s="241" t="s">
        <v>114</v>
      </c>
      <c r="AI25" s="241" t="s">
        <v>114</v>
      </c>
      <c r="AJ25" s="241" t="s">
        <v>115</v>
      </c>
      <c r="AK25" s="242"/>
      <c r="AL25" s="243"/>
      <c r="AM25" s="243"/>
    </row>
    <row r="26" spans="1:39" x14ac:dyDescent="0.2">
      <c r="A26" s="244"/>
      <c r="B26" s="245">
        <v>129976</v>
      </c>
      <c r="C26" s="261" t="s">
        <v>144</v>
      </c>
      <c r="D26" s="247">
        <v>140649</v>
      </c>
      <c r="E26" s="248" t="s">
        <v>118</v>
      </c>
      <c r="F26" s="249" t="s">
        <v>145</v>
      </c>
      <c r="G26" s="250"/>
      <c r="H26" s="251" t="s">
        <v>17</v>
      </c>
      <c r="I26" s="252"/>
      <c r="J26" s="253"/>
      <c r="K26" s="253"/>
      <c r="L26" s="253"/>
      <c r="M26" s="251"/>
      <c r="N26" s="251" t="s">
        <v>17</v>
      </c>
      <c r="O26" s="251"/>
      <c r="P26" s="253"/>
      <c r="Q26" s="253" t="s">
        <v>17</v>
      </c>
      <c r="R26" s="253"/>
      <c r="S26" s="253"/>
      <c r="T26" s="253" t="s">
        <v>17</v>
      </c>
      <c r="U26" s="251"/>
      <c r="V26" s="251"/>
      <c r="W26" s="253" t="s">
        <v>17</v>
      </c>
      <c r="X26" s="253"/>
      <c r="Y26" s="253"/>
      <c r="Z26" s="253" t="s">
        <v>17</v>
      </c>
      <c r="AA26" s="251"/>
      <c r="AB26" s="251"/>
      <c r="AC26" s="251" t="s">
        <v>17</v>
      </c>
      <c r="AD26" s="253"/>
      <c r="AE26" s="253"/>
      <c r="AF26" s="253" t="s">
        <v>17</v>
      </c>
      <c r="AG26" s="253"/>
      <c r="AH26" s="253"/>
      <c r="AI26" s="251" t="s">
        <v>17</v>
      </c>
      <c r="AJ26" s="251"/>
      <c r="AK26" s="255">
        <v>108</v>
      </c>
      <c r="AL26" s="256">
        <v>108</v>
      </c>
      <c r="AM26" s="256">
        <v>0</v>
      </c>
    </row>
    <row r="27" spans="1:39" x14ac:dyDescent="0.2">
      <c r="A27" s="244"/>
      <c r="B27" s="245">
        <v>142328</v>
      </c>
      <c r="C27" s="261" t="s">
        <v>146</v>
      </c>
      <c r="D27" s="247">
        <v>58861</v>
      </c>
      <c r="E27" s="259" t="s">
        <v>121</v>
      </c>
      <c r="F27" s="249" t="s">
        <v>145</v>
      </c>
      <c r="G27" s="250"/>
      <c r="H27" s="251" t="s">
        <v>17</v>
      </c>
      <c r="I27" s="252"/>
      <c r="J27" s="253"/>
      <c r="K27" s="253"/>
      <c r="L27" s="253"/>
      <c r="M27" s="251"/>
      <c r="N27" s="251" t="s">
        <v>17</v>
      </c>
      <c r="O27" s="251"/>
      <c r="P27" s="253"/>
      <c r="Q27" s="253" t="s">
        <v>17</v>
      </c>
      <c r="R27" s="253"/>
      <c r="S27" s="253"/>
      <c r="T27" s="253" t="s">
        <v>17</v>
      </c>
      <c r="U27" s="251"/>
      <c r="V27" s="251"/>
      <c r="W27" s="253" t="s">
        <v>17</v>
      </c>
      <c r="X27" s="253"/>
      <c r="Y27" s="253"/>
      <c r="Z27" s="253" t="s">
        <v>17</v>
      </c>
      <c r="AA27" s="251"/>
      <c r="AB27" s="251"/>
      <c r="AC27" s="251" t="s">
        <v>17</v>
      </c>
      <c r="AD27" s="253"/>
      <c r="AE27" s="253"/>
      <c r="AF27" s="253" t="s">
        <v>17</v>
      </c>
      <c r="AG27" s="253"/>
      <c r="AH27" s="253"/>
      <c r="AI27" s="251" t="s">
        <v>17</v>
      </c>
      <c r="AJ27" s="251"/>
      <c r="AK27" s="255">
        <v>108</v>
      </c>
      <c r="AL27" s="256">
        <v>108</v>
      </c>
      <c r="AM27" s="256">
        <v>0</v>
      </c>
    </row>
    <row r="28" spans="1:39" x14ac:dyDescent="0.2">
      <c r="A28" s="244"/>
      <c r="B28" s="271">
        <v>427489</v>
      </c>
      <c r="C28" s="258" t="s">
        <v>147</v>
      </c>
      <c r="D28" s="247">
        <v>301865</v>
      </c>
      <c r="E28" s="259" t="s">
        <v>135</v>
      </c>
      <c r="F28" s="249" t="s">
        <v>145</v>
      </c>
      <c r="G28" s="250"/>
      <c r="H28" s="251" t="s">
        <v>17</v>
      </c>
      <c r="I28" s="252"/>
      <c r="J28" s="253"/>
      <c r="K28" s="253" t="s">
        <v>17</v>
      </c>
      <c r="L28" s="253" t="s">
        <v>17</v>
      </c>
      <c r="M28" s="251"/>
      <c r="N28" s="251" t="s">
        <v>17</v>
      </c>
      <c r="O28" s="251"/>
      <c r="P28" s="253"/>
      <c r="Q28" s="253" t="s">
        <v>17</v>
      </c>
      <c r="R28" s="253" t="s">
        <v>17</v>
      </c>
      <c r="S28" s="253"/>
      <c r="T28" s="253" t="s">
        <v>17</v>
      </c>
      <c r="U28" s="251"/>
      <c r="V28" s="251"/>
      <c r="W28" s="254"/>
      <c r="X28" s="253" t="s">
        <v>17</v>
      </c>
      <c r="Y28" s="253"/>
      <c r="Z28" s="253" t="s">
        <v>17</v>
      </c>
      <c r="AA28" s="251"/>
      <c r="AB28" s="251"/>
      <c r="AC28" s="251"/>
      <c r="AD28" s="253"/>
      <c r="AE28" s="253"/>
      <c r="AF28" s="253"/>
      <c r="AG28" s="253"/>
      <c r="AH28" s="253"/>
      <c r="AI28" s="251"/>
      <c r="AJ28" s="251"/>
      <c r="AK28" s="255">
        <v>108</v>
      </c>
      <c r="AL28" s="256">
        <v>108</v>
      </c>
      <c r="AM28" s="256">
        <v>0</v>
      </c>
    </row>
    <row r="29" spans="1:39" x14ac:dyDescent="0.2">
      <c r="A29" s="244"/>
      <c r="B29" s="272">
        <v>129690</v>
      </c>
      <c r="C29" s="261" t="s">
        <v>148</v>
      </c>
      <c r="D29" s="247">
        <v>101096</v>
      </c>
      <c r="E29" s="259" t="s">
        <v>118</v>
      </c>
      <c r="F29" s="249" t="s">
        <v>149</v>
      </c>
      <c r="G29" s="250"/>
      <c r="H29" s="251"/>
      <c r="I29" s="252"/>
      <c r="J29" s="253"/>
      <c r="K29" s="253"/>
      <c r="L29" s="253"/>
      <c r="M29" s="251"/>
      <c r="N29" s="251"/>
      <c r="O29" s="251"/>
      <c r="P29" s="253"/>
      <c r="Q29" s="253"/>
      <c r="R29" s="253"/>
      <c r="S29" s="253"/>
      <c r="T29" s="253"/>
      <c r="U29" s="251"/>
      <c r="V29" s="251"/>
      <c r="W29" s="253"/>
      <c r="X29" s="253"/>
      <c r="Y29" s="253"/>
      <c r="Z29" s="253"/>
      <c r="AA29" s="251"/>
      <c r="AB29" s="251"/>
      <c r="AC29" s="251"/>
      <c r="AD29" s="253"/>
      <c r="AE29" s="253"/>
      <c r="AF29" s="253"/>
      <c r="AG29" s="253"/>
      <c r="AH29" s="253"/>
      <c r="AI29" s="251"/>
      <c r="AJ29" s="251"/>
      <c r="AK29" s="255">
        <v>108</v>
      </c>
      <c r="AL29" s="256">
        <v>108</v>
      </c>
      <c r="AM29" s="256">
        <v>0</v>
      </c>
    </row>
    <row r="30" spans="1:39" x14ac:dyDescent="0.2">
      <c r="A30" s="273" t="s">
        <v>129</v>
      </c>
      <c r="B30" s="267" t="s">
        <v>103</v>
      </c>
      <c r="C30" s="238" t="s">
        <v>104</v>
      </c>
      <c r="D30" s="237" t="s">
        <v>105</v>
      </c>
      <c r="E30" s="239" t="s">
        <v>106</v>
      </c>
      <c r="F30" s="240" t="s">
        <v>107</v>
      </c>
      <c r="G30" s="241">
        <v>1</v>
      </c>
      <c r="H30" s="241">
        <v>2</v>
      </c>
      <c r="I30" s="241">
        <v>3</v>
      </c>
      <c r="J30" s="241">
        <v>4</v>
      </c>
      <c r="K30" s="241">
        <v>5</v>
      </c>
      <c r="L30" s="241">
        <v>6</v>
      </c>
      <c r="M30" s="241">
        <v>7</v>
      </c>
      <c r="N30" s="241">
        <v>8</v>
      </c>
      <c r="O30" s="241">
        <v>9</v>
      </c>
      <c r="P30" s="241">
        <v>10</v>
      </c>
      <c r="Q30" s="241">
        <v>11</v>
      </c>
      <c r="R30" s="241">
        <v>12</v>
      </c>
      <c r="S30" s="241">
        <v>13</v>
      </c>
      <c r="T30" s="241">
        <v>14</v>
      </c>
      <c r="U30" s="241">
        <v>15</v>
      </c>
      <c r="V30" s="241">
        <v>16</v>
      </c>
      <c r="W30" s="241">
        <v>17</v>
      </c>
      <c r="X30" s="241">
        <v>18</v>
      </c>
      <c r="Y30" s="241">
        <v>19</v>
      </c>
      <c r="Z30" s="241">
        <v>20</v>
      </c>
      <c r="AA30" s="241">
        <v>21</v>
      </c>
      <c r="AB30" s="241">
        <v>22</v>
      </c>
      <c r="AC30" s="241">
        <v>23</v>
      </c>
      <c r="AD30" s="241">
        <v>24</v>
      </c>
      <c r="AE30" s="241">
        <v>25</v>
      </c>
      <c r="AF30" s="241">
        <v>26</v>
      </c>
      <c r="AG30" s="241">
        <v>27</v>
      </c>
      <c r="AH30" s="241">
        <v>28</v>
      </c>
      <c r="AI30" s="241">
        <v>29</v>
      </c>
      <c r="AJ30" s="241">
        <v>30</v>
      </c>
      <c r="AK30" s="242" t="s">
        <v>3</v>
      </c>
      <c r="AL30" s="243" t="s">
        <v>108</v>
      </c>
      <c r="AM30" s="243" t="s">
        <v>109</v>
      </c>
    </row>
    <row r="31" spans="1:39" x14ac:dyDescent="0.2">
      <c r="A31" s="273"/>
      <c r="B31" s="267"/>
      <c r="C31" s="238" t="s">
        <v>111</v>
      </c>
      <c r="D31" s="237" t="s">
        <v>112</v>
      </c>
      <c r="E31" s="239" t="s">
        <v>113</v>
      </c>
      <c r="F31" s="240"/>
      <c r="G31" s="241" t="s">
        <v>114</v>
      </c>
      <c r="H31" s="241" t="s">
        <v>115</v>
      </c>
      <c r="I31" s="241" t="s">
        <v>114</v>
      </c>
      <c r="J31" s="241" t="s">
        <v>28</v>
      </c>
      <c r="K31" s="241" t="s">
        <v>116</v>
      </c>
      <c r="L31" s="241" t="s">
        <v>116</v>
      </c>
      <c r="M31" s="241" t="s">
        <v>114</v>
      </c>
      <c r="N31" s="241" t="s">
        <v>114</v>
      </c>
      <c r="O31" s="241" t="s">
        <v>115</v>
      </c>
      <c r="P31" s="241" t="s">
        <v>114</v>
      </c>
      <c r="Q31" s="241" t="s">
        <v>28</v>
      </c>
      <c r="R31" s="241" t="s">
        <v>116</v>
      </c>
      <c r="S31" s="241" t="s">
        <v>116</v>
      </c>
      <c r="T31" s="241" t="s">
        <v>114</v>
      </c>
      <c r="U31" s="241" t="s">
        <v>114</v>
      </c>
      <c r="V31" s="241" t="s">
        <v>115</v>
      </c>
      <c r="W31" s="241" t="s">
        <v>114</v>
      </c>
      <c r="X31" s="241" t="s">
        <v>28</v>
      </c>
      <c r="Y31" s="241" t="s">
        <v>116</v>
      </c>
      <c r="Z31" s="241" t="s">
        <v>116</v>
      </c>
      <c r="AA31" s="241" t="s">
        <v>114</v>
      </c>
      <c r="AB31" s="241" t="s">
        <v>114</v>
      </c>
      <c r="AC31" s="241" t="s">
        <v>115</v>
      </c>
      <c r="AD31" s="241" t="s">
        <v>114</v>
      </c>
      <c r="AE31" s="241" t="s">
        <v>28</v>
      </c>
      <c r="AF31" s="241" t="s">
        <v>116</v>
      </c>
      <c r="AG31" s="241" t="s">
        <v>116</v>
      </c>
      <c r="AH31" s="241" t="s">
        <v>114</v>
      </c>
      <c r="AI31" s="241" t="s">
        <v>114</v>
      </c>
      <c r="AJ31" s="241" t="s">
        <v>115</v>
      </c>
      <c r="AK31" s="242"/>
      <c r="AL31" s="243"/>
      <c r="AM31" s="243"/>
    </row>
    <row r="32" spans="1:39" x14ac:dyDescent="0.2">
      <c r="A32" s="273"/>
      <c r="B32" s="272">
        <v>142387</v>
      </c>
      <c r="C32" s="261" t="s">
        <v>150</v>
      </c>
      <c r="D32" s="247">
        <v>140159</v>
      </c>
      <c r="E32" s="248" t="s">
        <v>118</v>
      </c>
      <c r="F32" s="249" t="s">
        <v>145</v>
      </c>
      <c r="G32" s="250"/>
      <c r="H32" s="250" t="s">
        <v>17</v>
      </c>
      <c r="I32" s="270"/>
      <c r="J32" s="253"/>
      <c r="K32" s="253"/>
      <c r="L32" s="253"/>
      <c r="M32" s="251"/>
      <c r="N32" s="251"/>
      <c r="O32" s="251"/>
      <c r="P32" s="253"/>
      <c r="Q32" s="253"/>
      <c r="R32" s="253"/>
      <c r="S32" s="253"/>
      <c r="T32" s="253"/>
      <c r="U32" s="251"/>
      <c r="V32" s="251"/>
      <c r="W32" s="253"/>
      <c r="X32" s="253" t="s">
        <v>17</v>
      </c>
      <c r="Y32" s="253"/>
      <c r="Z32" s="253"/>
      <c r="AA32" s="251" t="s">
        <v>17</v>
      </c>
      <c r="AB32" s="251" t="s">
        <v>17</v>
      </c>
      <c r="AC32" s="251" t="s">
        <v>17</v>
      </c>
      <c r="AD32" s="254"/>
      <c r="AE32" s="253"/>
      <c r="AF32" s="253" t="s">
        <v>17</v>
      </c>
      <c r="AG32" s="253" t="s">
        <v>17</v>
      </c>
      <c r="AH32" s="253" t="s">
        <v>17</v>
      </c>
      <c r="AI32" s="251"/>
      <c r="AJ32" s="251" t="s">
        <v>17</v>
      </c>
      <c r="AK32" s="255">
        <v>108</v>
      </c>
      <c r="AL32" s="256">
        <v>108</v>
      </c>
      <c r="AM32" s="256">
        <v>0</v>
      </c>
    </row>
    <row r="33" spans="1:39" x14ac:dyDescent="0.2">
      <c r="A33" s="273"/>
      <c r="B33" s="245">
        <v>142450</v>
      </c>
      <c r="C33" s="261" t="s">
        <v>151</v>
      </c>
      <c r="D33" s="247">
        <v>109899</v>
      </c>
      <c r="E33" s="259" t="s">
        <v>121</v>
      </c>
      <c r="F33" s="249" t="s">
        <v>145</v>
      </c>
      <c r="G33" s="250"/>
      <c r="H33" s="250"/>
      <c r="I33" s="252" t="s">
        <v>17</v>
      </c>
      <c r="J33" s="253"/>
      <c r="K33" s="253" t="s">
        <v>17</v>
      </c>
      <c r="L33" s="254"/>
      <c r="M33" s="251"/>
      <c r="N33" s="251"/>
      <c r="O33" s="251"/>
      <c r="P33" s="253"/>
      <c r="Q33" s="253"/>
      <c r="R33" s="254"/>
      <c r="S33" s="253" t="s">
        <v>17</v>
      </c>
      <c r="T33" s="253"/>
      <c r="U33" s="251" t="s">
        <v>17</v>
      </c>
      <c r="V33" s="251"/>
      <c r="W33" s="253" t="s">
        <v>17</v>
      </c>
      <c r="X33" s="254"/>
      <c r="Y33" s="253"/>
      <c r="Z33" s="253"/>
      <c r="AA33" s="251" t="s">
        <v>17</v>
      </c>
      <c r="AB33" s="251"/>
      <c r="AC33" s="251"/>
      <c r="AD33" s="253" t="s">
        <v>17</v>
      </c>
      <c r="AE33" s="253"/>
      <c r="AF33" s="253"/>
      <c r="AG33" s="253" t="s">
        <v>17</v>
      </c>
      <c r="AH33" s="253"/>
      <c r="AI33" s="251" t="s">
        <v>17</v>
      </c>
      <c r="AJ33" s="251"/>
      <c r="AK33" s="255">
        <v>108</v>
      </c>
      <c r="AL33" s="256">
        <v>108</v>
      </c>
      <c r="AM33" s="256">
        <v>0</v>
      </c>
    </row>
    <row r="34" spans="1:39" x14ac:dyDescent="0.2">
      <c r="A34" s="273"/>
      <c r="B34" s="245">
        <v>130281</v>
      </c>
      <c r="C34" s="274" t="s">
        <v>152</v>
      </c>
      <c r="D34" s="247">
        <v>140159</v>
      </c>
      <c r="E34" s="259" t="s">
        <v>135</v>
      </c>
      <c r="F34" s="249" t="s">
        <v>145</v>
      </c>
      <c r="G34" s="250"/>
      <c r="H34" s="250"/>
      <c r="I34" s="252" t="s">
        <v>17</v>
      </c>
      <c r="J34" s="253"/>
      <c r="K34" s="253"/>
      <c r="L34" s="253" t="s">
        <v>17</v>
      </c>
      <c r="M34" s="251"/>
      <c r="N34" s="251"/>
      <c r="O34" s="251" t="s">
        <v>17</v>
      </c>
      <c r="P34" s="253"/>
      <c r="Q34" s="253"/>
      <c r="R34" s="254"/>
      <c r="S34" s="253"/>
      <c r="T34" s="253"/>
      <c r="U34" s="251" t="s">
        <v>17</v>
      </c>
      <c r="V34" s="251"/>
      <c r="W34" s="253"/>
      <c r="X34" s="253" t="s">
        <v>17</v>
      </c>
      <c r="Y34" s="253"/>
      <c r="Z34" s="253"/>
      <c r="AA34" s="251" t="s">
        <v>17</v>
      </c>
      <c r="AB34" s="251"/>
      <c r="AC34" s="251"/>
      <c r="AD34" s="253" t="s">
        <v>17</v>
      </c>
      <c r="AE34" s="253"/>
      <c r="AF34" s="253"/>
      <c r="AG34" s="253" t="s">
        <v>17</v>
      </c>
      <c r="AH34" s="253"/>
      <c r="AI34" s="251"/>
      <c r="AJ34" s="251" t="s">
        <v>17</v>
      </c>
      <c r="AK34" s="255">
        <v>108</v>
      </c>
      <c r="AL34" s="256">
        <v>108</v>
      </c>
      <c r="AM34" s="256">
        <v>0</v>
      </c>
    </row>
    <row r="35" spans="1:39" x14ac:dyDescent="0.2">
      <c r="A35" s="273"/>
      <c r="B35" s="272">
        <v>426539</v>
      </c>
      <c r="C35" s="261" t="s">
        <v>153</v>
      </c>
      <c r="D35" s="247">
        <v>41751</v>
      </c>
      <c r="E35" s="265" t="s">
        <v>127</v>
      </c>
      <c r="F35" s="249" t="s">
        <v>145</v>
      </c>
      <c r="G35" s="250"/>
      <c r="H35" s="250"/>
      <c r="I35" s="252" t="s">
        <v>17</v>
      </c>
      <c r="J35" s="253"/>
      <c r="K35" s="254"/>
      <c r="L35" s="254"/>
      <c r="M35" s="251" t="s">
        <v>17</v>
      </c>
      <c r="N35" s="251"/>
      <c r="O35" s="251"/>
      <c r="P35" s="253"/>
      <c r="Q35" s="253"/>
      <c r="R35" s="270"/>
      <c r="S35" s="253" t="s">
        <v>17</v>
      </c>
      <c r="T35" s="253"/>
      <c r="U35" s="251"/>
      <c r="V35" s="251" t="s">
        <v>17</v>
      </c>
      <c r="W35" s="253"/>
      <c r="X35" s="254"/>
      <c r="Y35" s="253" t="s">
        <v>17</v>
      </c>
      <c r="Z35" s="253" t="s">
        <v>138</v>
      </c>
      <c r="AA35" s="251"/>
      <c r="AB35" s="251" t="s">
        <v>154</v>
      </c>
      <c r="AC35" s="251"/>
      <c r="AD35" s="253"/>
      <c r="AE35" s="253" t="s">
        <v>17</v>
      </c>
      <c r="AF35" s="270"/>
      <c r="AG35" s="254"/>
      <c r="AH35" s="253" t="s">
        <v>17</v>
      </c>
      <c r="AI35" s="251"/>
      <c r="AJ35" s="251"/>
      <c r="AK35" s="255">
        <v>108</v>
      </c>
      <c r="AL35" s="256">
        <v>108</v>
      </c>
      <c r="AM35" s="256">
        <v>0</v>
      </c>
    </row>
    <row r="36" spans="1:39" x14ac:dyDescent="0.2">
      <c r="A36" s="275" t="s">
        <v>140</v>
      </c>
      <c r="B36" s="267" t="s">
        <v>103</v>
      </c>
      <c r="C36" s="238" t="s">
        <v>104</v>
      </c>
      <c r="D36" s="237" t="s">
        <v>105</v>
      </c>
      <c r="E36" s="239" t="s">
        <v>106</v>
      </c>
      <c r="F36" s="240" t="s">
        <v>107</v>
      </c>
      <c r="G36" s="241">
        <v>1</v>
      </c>
      <c r="H36" s="241">
        <v>2</v>
      </c>
      <c r="I36" s="241">
        <v>3</v>
      </c>
      <c r="J36" s="241">
        <v>4</v>
      </c>
      <c r="K36" s="241">
        <v>5</v>
      </c>
      <c r="L36" s="241">
        <v>6</v>
      </c>
      <c r="M36" s="241">
        <v>7</v>
      </c>
      <c r="N36" s="241">
        <v>8</v>
      </c>
      <c r="O36" s="241">
        <v>9</v>
      </c>
      <c r="P36" s="241">
        <v>10</v>
      </c>
      <c r="Q36" s="241">
        <v>11</v>
      </c>
      <c r="R36" s="241">
        <v>12</v>
      </c>
      <c r="S36" s="241">
        <v>13</v>
      </c>
      <c r="T36" s="241">
        <v>14</v>
      </c>
      <c r="U36" s="241">
        <v>15</v>
      </c>
      <c r="V36" s="241">
        <v>16</v>
      </c>
      <c r="W36" s="241">
        <v>17</v>
      </c>
      <c r="X36" s="241">
        <v>18</v>
      </c>
      <c r="Y36" s="241">
        <v>19</v>
      </c>
      <c r="Z36" s="241">
        <v>20</v>
      </c>
      <c r="AA36" s="241">
        <v>21</v>
      </c>
      <c r="AB36" s="241">
        <v>22</v>
      </c>
      <c r="AC36" s="241">
        <v>23</v>
      </c>
      <c r="AD36" s="241">
        <v>24</v>
      </c>
      <c r="AE36" s="241">
        <v>25</v>
      </c>
      <c r="AF36" s="241">
        <v>26</v>
      </c>
      <c r="AG36" s="241">
        <v>27</v>
      </c>
      <c r="AH36" s="241">
        <v>28</v>
      </c>
      <c r="AI36" s="241">
        <v>29</v>
      </c>
      <c r="AJ36" s="241">
        <v>30</v>
      </c>
      <c r="AK36" s="242" t="s">
        <v>3</v>
      </c>
      <c r="AL36" s="243" t="s">
        <v>108</v>
      </c>
      <c r="AM36" s="243" t="s">
        <v>109</v>
      </c>
    </row>
    <row r="37" spans="1:39" x14ac:dyDescent="0.2">
      <c r="A37" s="275"/>
      <c r="B37" s="267"/>
      <c r="C37" s="238" t="s">
        <v>111</v>
      </c>
      <c r="D37" s="237" t="s">
        <v>112</v>
      </c>
      <c r="E37" s="239" t="s">
        <v>113</v>
      </c>
      <c r="F37" s="240"/>
      <c r="G37" s="241" t="s">
        <v>114</v>
      </c>
      <c r="H37" s="241" t="s">
        <v>115</v>
      </c>
      <c r="I37" s="241" t="s">
        <v>114</v>
      </c>
      <c r="J37" s="241" t="s">
        <v>28</v>
      </c>
      <c r="K37" s="241" t="s">
        <v>116</v>
      </c>
      <c r="L37" s="241" t="s">
        <v>116</v>
      </c>
      <c r="M37" s="241" t="s">
        <v>114</v>
      </c>
      <c r="N37" s="241" t="s">
        <v>114</v>
      </c>
      <c r="O37" s="241" t="s">
        <v>115</v>
      </c>
      <c r="P37" s="241" t="s">
        <v>114</v>
      </c>
      <c r="Q37" s="241" t="s">
        <v>28</v>
      </c>
      <c r="R37" s="241" t="s">
        <v>116</v>
      </c>
      <c r="S37" s="241" t="s">
        <v>116</v>
      </c>
      <c r="T37" s="241" t="s">
        <v>114</v>
      </c>
      <c r="U37" s="241" t="s">
        <v>114</v>
      </c>
      <c r="V37" s="241" t="s">
        <v>115</v>
      </c>
      <c r="W37" s="241" t="s">
        <v>114</v>
      </c>
      <c r="X37" s="241" t="s">
        <v>28</v>
      </c>
      <c r="Y37" s="241" t="s">
        <v>116</v>
      </c>
      <c r="Z37" s="241" t="s">
        <v>116</v>
      </c>
      <c r="AA37" s="241" t="s">
        <v>114</v>
      </c>
      <c r="AB37" s="241" t="s">
        <v>114</v>
      </c>
      <c r="AC37" s="241" t="s">
        <v>115</v>
      </c>
      <c r="AD37" s="241" t="s">
        <v>114</v>
      </c>
      <c r="AE37" s="241" t="s">
        <v>28</v>
      </c>
      <c r="AF37" s="241" t="s">
        <v>116</v>
      </c>
      <c r="AG37" s="241" t="s">
        <v>116</v>
      </c>
      <c r="AH37" s="241" t="s">
        <v>114</v>
      </c>
      <c r="AI37" s="241" t="s">
        <v>114</v>
      </c>
      <c r="AJ37" s="241" t="s">
        <v>115</v>
      </c>
      <c r="AK37" s="242"/>
      <c r="AL37" s="243"/>
      <c r="AM37" s="243"/>
    </row>
    <row r="38" spans="1:39" x14ac:dyDescent="0.2">
      <c r="A38" s="275"/>
      <c r="B38" s="260">
        <v>142409</v>
      </c>
      <c r="C38" s="261" t="s">
        <v>155</v>
      </c>
      <c r="D38" s="262">
        <v>124766</v>
      </c>
      <c r="E38" s="248" t="s">
        <v>118</v>
      </c>
      <c r="F38" s="248" t="s">
        <v>145</v>
      </c>
      <c r="G38" s="251" t="s">
        <v>17</v>
      </c>
      <c r="H38" s="250"/>
      <c r="I38" s="252"/>
      <c r="J38" s="253" t="s">
        <v>17</v>
      </c>
      <c r="K38" s="253"/>
      <c r="L38" s="252" t="s">
        <v>17</v>
      </c>
      <c r="M38" s="251" t="s">
        <v>17</v>
      </c>
      <c r="N38" s="251"/>
      <c r="O38" s="251" t="s">
        <v>156</v>
      </c>
      <c r="P38" s="253" t="s">
        <v>17</v>
      </c>
      <c r="Q38" s="253"/>
      <c r="R38" s="253"/>
      <c r="S38" s="253"/>
      <c r="T38" s="253"/>
      <c r="U38" s="251"/>
      <c r="V38" s="251"/>
      <c r="W38" s="253"/>
      <c r="X38" s="253"/>
      <c r="Y38" s="253"/>
      <c r="Z38" s="253"/>
      <c r="AA38" s="251"/>
      <c r="AB38" s="251"/>
      <c r="AC38" s="251"/>
      <c r="AD38" s="253" t="s">
        <v>17</v>
      </c>
      <c r="AE38" s="253" t="s">
        <v>17</v>
      </c>
      <c r="AF38" s="253"/>
      <c r="AG38" s="253"/>
      <c r="AH38" s="253"/>
      <c r="AI38" s="251"/>
      <c r="AJ38" s="251" t="s">
        <v>17</v>
      </c>
      <c r="AK38" s="255">
        <v>108</v>
      </c>
      <c r="AL38" s="256">
        <v>108</v>
      </c>
      <c r="AM38" s="256">
        <v>0</v>
      </c>
    </row>
    <row r="39" spans="1:39" x14ac:dyDescent="0.2">
      <c r="A39" s="275"/>
      <c r="B39" s="260">
        <v>142468</v>
      </c>
      <c r="C39" s="258" t="s">
        <v>147</v>
      </c>
      <c r="D39" s="262">
        <v>301865</v>
      </c>
      <c r="E39" s="259" t="s">
        <v>121</v>
      </c>
      <c r="F39" s="248" t="s">
        <v>145</v>
      </c>
      <c r="G39" s="251" t="s">
        <v>17</v>
      </c>
      <c r="H39" s="250"/>
      <c r="I39" s="252"/>
      <c r="J39" s="253" t="s">
        <v>17</v>
      </c>
      <c r="K39" s="253"/>
      <c r="L39" s="253"/>
      <c r="M39" s="251" t="s">
        <v>17</v>
      </c>
      <c r="N39" s="251"/>
      <c r="O39" s="251" t="s">
        <v>17</v>
      </c>
      <c r="P39" s="253" t="s">
        <v>17</v>
      </c>
      <c r="Q39" s="253"/>
      <c r="R39" s="253"/>
      <c r="S39" s="253" t="s">
        <v>17</v>
      </c>
      <c r="T39" s="253"/>
      <c r="U39" s="251" t="s">
        <v>17</v>
      </c>
      <c r="V39" s="251" t="s">
        <v>17</v>
      </c>
      <c r="W39" s="253"/>
      <c r="X39" s="253"/>
      <c r="Y39" s="253" t="s">
        <v>17</v>
      </c>
      <c r="Z39" s="253"/>
      <c r="AA39" s="251"/>
      <c r="AB39" s="251"/>
      <c r="AC39" s="251"/>
      <c r="AD39" s="253"/>
      <c r="AE39" s="253"/>
      <c r="AF39" s="253"/>
      <c r="AG39" s="253"/>
      <c r="AH39" s="253"/>
      <c r="AI39" s="251"/>
      <c r="AJ39" s="251"/>
      <c r="AK39" s="255">
        <v>108</v>
      </c>
      <c r="AL39" s="256">
        <v>108</v>
      </c>
      <c r="AM39" s="256">
        <v>0</v>
      </c>
    </row>
    <row r="40" spans="1:39" x14ac:dyDescent="0.2">
      <c r="A40" s="275"/>
      <c r="B40" s="272">
        <v>131881</v>
      </c>
      <c r="C40" s="261" t="s">
        <v>157</v>
      </c>
      <c r="D40" s="262">
        <v>165090</v>
      </c>
      <c r="E40" s="259" t="s">
        <v>135</v>
      </c>
      <c r="F40" s="248" t="s">
        <v>145</v>
      </c>
      <c r="G40" s="251" t="s">
        <v>17</v>
      </c>
      <c r="H40" s="250"/>
      <c r="I40" s="252"/>
      <c r="J40" s="253" t="s">
        <v>17</v>
      </c>
      <c r="K40" s="253"/>
      <c r="L40" s="253"/>
      <c r="M40" s="251"/>
      <c r="N40" s="251"/>
      <c r="O40" s="251"/>
      <c r="P40" s="253" t="s">
        <v>17</v>
      </c>
      <c r="Q40" s="253"/>
      <c r="R40" s="253" t="s">
        <v>17</v>
      </c>
      <c r="S40" s="254"/>
      <c r="T40" s="253"/>
      <c r="U40" s="251"/>
      <c r="V40" s="251" t="s">
        <v>17</v>
      </c>
      <c r="W40" s="253"/>
      <c r="X40" s="253"/>
      <c r="Y40" s="253" t="s">
        <v>17</v>
      </c>
      <c r="Z40" s="253"/>
      <c r="AA40" s="251"/>
      <c r="AB40" s="251" t="s">
        <v>17</v>
      </c>
      <c r="AC40" s="251"/>
      <c r="AD40" s="253"/>
      <c r="AE40" s="253" t="s">
        <v>17</v>
      </c>
      <c r="AF40" s="253"/>
      <c r="AG40" s="253"/>
      <c r="AH40" s="253" t="s">
        <v>17</v>
      </c>
      <c r="AI40" s="251"/>
      <c r="AJ40" s="251"/>
      <c r="AK40" s="255">
        <v>108</v>
      </c>
      <c r="AL40" s="256">
        <v>108</v>
      </c>
      <c r="AM40" s="256">
        <v>0</v>
      </c>
    </row>
    <row r="41" spans="1:39" x14ac:dyDescent="0.2">
      <c r="A41" s="275"/>
      <c r="B41" s="272">
        <v>142352</v>
      </c>
      <c r="C41" s="276" t="s">
        <v>158</v>
      </c>
      <c r="D41" s="247">
        <v>139103</v>
      </c>
      <c r="E41" s="259" t="s">
        <v>118</v>
      </c>
      <c r="F41" s="248" t="s">
        <v>149</v>
      </c>
      <c r="G41" s="251"/>
      <c r="H41" s="250"/>
      <c r="I41" s="252"/>
      <c r="J41" s="253"/>
      <c r="K41" s="253"/>
      <c r="L41" s="253"/>
      <c r="M41" s="251"/>
      <c r="N41" s="251"/>
      <c r="O41" s="251"/>
      <c r="P41" s="253"/>
      <c r="Q41" s="253"/>
      <c r="R41" s="253"/>
      <c r="S41" s="253"/>
      <c r="T41" s="253"/>
      <c r="U41" s="251"/>
      <c r="V41" s="251"/>
      <c r="W41" s="253"/>
      <c r="X41" s="253"/>
      <c r="Y41" s="253"/>
      <c r="Z41" s="253"/>
      <c r="AA41" s="251"/>
      <c r="AB41" s="251"/>
      <c r="AC41" s="251"/>
      <c r="AD41" s="253"/>
      <c r="AE41" s="253"/>
      <c r="AF41" s="253"/>
      <c r="AG41" s="253"/>
      <c r="AH41" s="253"/>
      <c r="AI41" s="251"/>
      <c r="AJ41" s="251"/>
      <c r="AK41" s="255">
        <v>108</v>
      </c>
      <c r="AL41" s="256">
        <v>108</v>
      </c>
      <c r="AM41" s="256">
        <v>0</v>
      </c>
    </row>
    <row r="42" spans="1:39" x14ac:dyDescent="0.2">
      <c r="A42" s="275"/>
      <c r="B42" s="272">
        <v>142336</v>
      </c>
      <c r="C42" s="276" t="s">
        <v>159</v>
      </c>
      <c r="D42" s="247">
        <v>165428</v>
      </c>
      <c r="E42" s="259" t="s">
        <v>121</v>
      </c>
      <c r="F42" s="248" t="s">
        <v>149</v>
      </c>
      <c r="G42" s="251"/>
      <c r="H42" s="250"/>
      <c r="I42" s="252"/>
      <c r="J42" s="253"/>
      <c r="K42" s="253"/>
      <c r="L42" s="253"/>
      <c r="M42" s="251"/>
      <c r="N42" s="251"/>
      <c r="O42" s="251"/>
      <c r="P42" s="253"/>
      <c r="Q42" s="253"/>
      <c r="R42" s="253"/>
      <c r="S42" s="253"/>
      <c r="T42" s="253"/>
      <c r="U42" s="251"/>
      <c r="V42" s="251"/>
      <c r="W42" s="253"/>
      <c r="X42" s="253"/>
      <c r="Y42" s="253"/>
      <c r="Z42" s="253"/>
      <c r="AA42" s="251"/>
      <c r="AB42" s="251"/>
      <c r="AC42" s="251"/>
      <c r="AD42" s="253"/>
      <c r="AE42" s="253"/>
      <c r="AF42" s="253"/>
      <c r="AG42" s="253"/>
      <c r="AH42" s="253"/>
      <c r="AI42" s="251"/>
      <c r="AJ42" s="251"/>
      <c r="AK42" s="255">
        <v>108</v>
      </c>
      <c r="AL42" s="256">
        <v>108</v>
      </c>
      <c r="AM42" s="256">
        <v>0</v>
      </c>
    </row>
    <row r="43" spans="1:39" x14ac:dyDescent="0.2">
      <c r="A43" s="275"/>
      <c r="B43" s="245">
        <v>145467</v>
      </c>
      <c r="C43" s="276" t="s">
        <v>160</v>
      </c>
      <c r="D43" s="247">
        <v>244840</v>
      </c>
      <c r="E43" s="259" t="s">
        <v>161</v>
      </c>
      <c r="F43" s="248" t="s">
        <v>162</v>
      </c>
      <c r="G43" s="251"/>
      <c r="H43" s="250"/>
      <c r="I43" s="277" t="s">
        <v>163</v>
      </c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55">
        <v>108</v>
      </c>
      <c r="AL43" s="256">
        <v>108</v>
      </c>
      <c r="AM43" s="256">
        <v>0</v>
      </c>
    </row>
    <row r="44" spans="1:39" x14ac:dyDescent="0.2">
      <c r="A44" s="275"/>
      <c r="B44" s="245">
        <v>144819</v>
      </c>
      <c r="C44" s="276" t="s">
        <v>164</v>
      </c>
      <c r="D44" s="247">
        <v>406407</v>
      </c>
      <c r="E44" s="259" t="s">
        <v>165</v>
      </c>
      <c r="F44" s="248" t="s">
        <v>166</v>
      </c>
      <c r="G44" s="251"/>
      <c r="H44" s="250"/>
      <c r="I44" s="252" t="s">
        <v>13</v>
      </c>
      <c r="J44" s="253" t="s">
        <v>13</v>
      </c>
      <c r="K44" s="253" t="s">
        <v>13</v>
      </c>
      <c r="L44" s="253" t="s">
        <v>13</v>
      </c>
      <c r="M44" s="251"/>
      <c r="N44" s="251"/>
      <c r="O44" s="251"/>
      <c r="P44" s="253" t="s">
        <v>13</v>
      </c>
      <c r="Q44" s="253" t="s">
        <v>13</v>
      </c>
      <c r="R44" s="253" t="s">
        <v>13</v>
      </c>
      <c r="S44" s="253" t="s">
        <v>13</v>
      </c>
      <c r="T44" s="253" t="s">
        <v>13</v>
      </c>
      <c r="U44" s="251"/>
      <c r="V44" s="251"/>
      <c r="W44" s="253" t="s">
        <v>13</v>
      </c>
      <c r="X44" s="253" t="s">
        <v>13</v>
      </c>
      <c r="Y44" s="253" t="s">
        <v>13</v>
      </c>
      <c r="Z44" s="253" t="s">
        <v>13</v>
      </c>
      <c r="AA44" s="251"/>
      <c r="AB44" s="251"/>
      <c r="AC44" s="251"/>
      <c r="AD44" s="253" t="s">
        <v>13</v>
      </c>
      <c r="AE44" s="253" t="s">
        <v>13</v>
      </c>
      <c r="AF44" s="253" t="s">
        <v>13</v>
      </c>
      <c r="AG44" s="253" t="s">
        <v>13</v>
      </c>
      <c r="AH44" s="253" t="s">
        <v>13</v>
      </c>
      <c r="AI44" s="251"/>
      <c r="AJ44" s="251"/>
      <c r="AK44" s="255">
        <v>108</v>
      </c>
      <c r="AL44" s="256">
        <v>108</v>
      </c>
      <c r="AM44" s="256">
        <v>0</v>
      </c>
    </row>
    <row r="45" spans="1:39" x14ac:dyDescent="0.2">
      <c r="A45" s="278" t="s">
        <v>167</v>
      </c>
      <c r="B45" s="279" t="s">
        <v>167</v>
      </c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</row>
    <row r="46" spans="1:39" x14ac:dyDescent="0.2">
      <c r="A46" s="278"/>
      <c r="B46" s="280" t="s">
        <v>128</v>
      </c>
      <c r="C46" s="281" t="s">
        <v>168</v>
      </c>
      <c r="D46" s="281"/>
      <c r="E46" s="281"/>
      <c r="F46" s="281"/>
      <c r="G46" s="282"/>
      <c r="H46" s="283" t="s">
        <v>156</v>
      </c>
      <c r="I46" s="283"/>
      <c r="J46" s="284" t="s">
        <v>169</v>
      </c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5"/>
      <c r="V46" s="286" t="s">
        <v>13</v>
      </c>
      <c r="W46" s="286"/>
      <c r="X46" s="284" t="s">
        <v>170</v>
      </c>
      <c r="Y46" s="284"/>
      <c r="Z46" s="284"/>
      <c r="AA46" s="284"/>
      <c r="AB46" s="284"/>
      <c r="AC46" s="284"/>
      <c r="AD46" s="284"/>
      <c r="AE46" s="284"/>
      <c r="AF46" s="284"/>
      <c r="AG46" s="287" t="s">
        <v>156</v>
      </c>
      <c r="AH46" s="288" t="s">
        <v>169</v>
      </c>
      <c r="AI46" s="288"/>
      <c r="AJ46" s="288"/>
      <c r="AK46" s="288"/>
      <c r="AL46" s="288"/>
      <c r="AM46" s="288"/>
    </row>
    <row r="47" spans="1:39" x14ac:dyDescent="0.2">
      <c r="A47" s="278"/>
      <c r="B47" s="289" t="s">
        <v>171</v>
      </c>
      <c r="C47" s="290" t="s">
        <v>172</v>
      </c>
      <c r="D47" s="290"/>
      <c r="E47" s="290"/>
      <c r="F47" s="290"/>
      <c r="G47" s="282"/>
      <c r="H47" s="286" t="s">
        <v>138</v>
      </c>
      <c r="I47" s="286"/>
      <c r="J47" s="291" t="s">
        <v>173</v>
      </c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85"/>
      <c r="V47" s="286" t="s">
        <v>28</v>
      </c>
      <c r="W47" s="286"/>
      <c r="X47" s="284" t="s">
        <v>174</v>
      </c>
      <c r="Y47" s="284"/>
      <c r="Z47" s="284"/>
      <c r="AA47" s="284"/>
      <c r="AB47" s="284"/>
      <c r="AC47" s="284"/>
      <c r="AD47" s="284"/>
      <c r="AE47" s="284"/>
      <c r="AF47" s="284"/>
      <c r="AG47" s="292" t="s">
        <v>138</v>
      </c>
      <c r="AH47" s="293" t="s">
        <v>175</v>
      </c>
      <c r="AI47" s="293"/>
      <c r="AJ47" s="293"/>
      <c r="AK47" s="293"/>
      <c r="AL47" s="293"/>
      <c r="AM47" s="293"/>
    </row>
    <row r="48" spans="1:39" x14ac:dyDescent="0.2">
      <c r="A48" s="278"/>
      <c r="B48" s="294" t="s">
        <v>176</v>
      </c>
      <c r="C48" s="281" t="s">
        <v>177</v>
      </c>
      <c r="D48" s="281"/>
      <c r="E48" s="281"/>
      <c r="F48" s="281"/>
      <c r="G48" s="282"/>
      <c r="H48" s="286" t="s">
        <v>178</v>
      </c>
      <c r="I48" s="286"/>
      <c r="J48" s="291" t="s">
        <v>179</v>
      </c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85"/>
      <c r="V48" s="295" t="s">
        <v>180</v>
      </c>
      <c r="W48" s="295"/>
      <c r="X48" s="284" t="s">
        <v>181</v>
      </c>
      <c r="Y48" s="284"/>
      <c r="Z48" s="284"/>
      <c r="AA48" s="284"/>
      <c r="AB48" s="284"/>
      <c r="AC48" s="284"/>
      <c r="AD48" s="284"/>
      <c r="AE48" s="284"/>
      <c r="AF48" s="284"/>
      <c r="AG48" s="292" t="s">
        <v>178</v>
      </c>
      <c r="AH48" s="293" t="s">
        <v>182</v>
      </c>
      <c r="AI48" s="293"/>
      <c r="AJ48" s="293"/>
      <c r="AK48" s="293"/>
      <c r="AL48" s="293"/>
      <c r="AM48" s="293"/>
    </row>
    <row r="49" spans="1:39" x14ac:dyDescent="0.2">
      <c r="A49" s="278"/>
      <c r="B49" s="296" t="s">
        <v>183</v>
      </c>
      <c r="C49" s="281" t="s">
        <v>184</v>
      </c>
      <c r="D49" s="281"/>
      <c r="E49" s="281"/>
      <c r="F49" s="281"/>
      <c r="G49" s="282"/>
      <c r="H49" s="297" t="s">
        <v>13</v>
      </c>
      <c r="I49" s="297"/>
      <c r="J49" s="291" t="s">
        <v>185</v>
      </c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85"/>
      <c r="V49" s="295" t="s">
        <v>186</v>
      </c>
      <c r="W49" s="295"/>
      <c r="X49" s="284" t="s">
        <v>187</v>
      </c>
      <c r="Y49" s="284"/>
      <c r="Z49" s="284"/>
      <c r="AA49" s="284"/>
      <c r="AB49" s="284"/>
      <c r="AC49" s="284"/>
      <c r="AD49" s="284"/>
      <c r="AE49" s="284"/>
      <c r="AF49" s="284"/>
      <c r="AG49" s="298" t="s">
        <v>124</v>
      </c>
      <c r="AH49" s="299" t="s">
        <v>188</v>
      </c>
      <c r="AI49" s="299"/>
      <c r="AJ49" s="299"/>
      <c r="AK49" s="299"/>
      <c r="AL49" s="299"/>
      <c r="AM49" s="299"/>
    </row>
    <row r="50" spans="1:39" x14ac:dyDescent="0.2">
      <c r="A50" s="278"/>
      <c r="B50" s="296" t="s">
        <v>189</v>
      </c>
      <c r="C50" s="281" t="s">
        <v>190</v>
      </c>
      <c r="D50" s="281"/>
      <c r="E50" s="281"/>
      <c r="F50" s="281"/>
      <c r="G50" s="282"/>
      <c r="H50" s="297" t="s">
        <v>28</v>
      </c>
      <c r="I50" s="297"/>
      <c r="J50" s="291" t="s">
        <v>191</v>
      </c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85"/>
      <c r="V50" s="300" t="s">
        <v>192</v>
      </c>
      <c r="W50" s="300"/>
      <c r="X50" s="284" t="s">
        <v>193</v>
      </c>
      <c r="Y50" s="284"/>
      <c r="Z50" s="284"/>
      <c r="AA50" s="284"/>
      <c r="AB50" s="284"/>
      <c r="AC50" s="284"/>
      <c r="AD50" s="284"/>
      <c r="AE50" s="284"/>
      <c r="AF50" s="284"/>
      <c r="AG50" s="301" t="s">
        <v>194</v>
      </c>
      <c r="AH50" s="302" t="s">
        <v>195</v>
      </c>
      <c r="AI50" s="302"/>
      <c r="AJ50" s="302"/>
      <c r="AK50" s="302"/>
      <c r="AL50" s="302"/>
      <c r="AM50" s="302"/>
    </row>
    <row r="51" spans="1:39" x14ac:dyDescent="0.2">
      <c r="A51" s="278"/>
      <c r="B51" s="303" t="s">
        <v>196</v>
      </c>
      <c r="C51" s="303"/>
      <c r="D51" s="303"/>
      <c r="E51" s="304" t="s">
        <v>197</v>
      </c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5" t="s">
        <v>198</v>
      </c>
      <c r="V51" s="306" t="s">
        <v>199</v>
      </c>
      <c r="W51" s="306"/>
      <c r="X51" s="306"/>
      <c r="Y51" s="306"/>
      <c r="Z51" s="306"/>
      <c r="AA51" s="307" t="s">
        <v>200</v>
      </c>
      <c r="AB51" s="308" t="s">
        <v>201</v>
      </c>
      <c r="AC51" s="308"/>
      <c r="AD51" s="308"/>
      <c r="AE51" s="308"/>
      <c r="AF51" s="308"/>
      <c r="AG51" s="309" t="s">
        <v>202</v>
      </c>
      <c r="AH51" s="310" t="s">
        <v>203</v>
      </c>
      <c r="AI51" s="310"/>
      <c r="AJ51" s="310"/>
      <c r="AK51" s="310"/>
      <c r="AL51" s="310"/>
      <c r="AM51" s="310"/>
    </row>
    <row r="52" spans="1:39" x14ac:dyDescent="0.2">
      <c r="A52" s="311" t="s">
        <v>204</v>
      </c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</row>
    <row r="53" spans="1:39" x14ac:dyDescent="0.2">
      <c r="A53" s="312" t="s">
        <v>205</v>
      </c>
      <c r="B53" s="313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3"/>
      <c r="V53" s="313"/>
      <c r="W53" s="313"/>
      <c r="X53" s="313"/>
      <c r="Y53" s="313"/>
      <c r="Z53" s="313"/>
      <c r="AA53" s="313"/>
      <c r="AB53" s="313"/>
      <c r="AC53" s="313"/>
      <c r="AD53" s="313"/>
      <c r="AE53" s="313"/>
      <c r="AF53" s="313"/>
      <c r="AG53" s="313"/>
      <c r="AH53" s="313"/>
      <c r="AI53" s="313"/>
      <c r="AJ53" s="313"/>
      <c r="AK53" s="313"/>
      <c r="AL53" s="313"/>
      <c r="AM53" s="314"/>
    </row>
    <row r="54" spans="1:39" x14ac:dyDescent="0.2">
      <c r="A54" s="312"/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313"/>
      <c r="AJ54" s="313"/>
      <c r="AK54" s="313"/>
      <c r="AL54" s="313"/>
      <c r="AM54" s="314"/>
    </row>
    <row r="55" spans="1:39" x14ac:dyDescent="0.2">
      <c r="A55" s="312"/>
      <c r="B55" s="313"/>
      <c r="C55" s="313"/>
      <c r="D55" s="313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3"/>
      <c r="AB55" s="313"/>
      <c r="AC55" s="313"/>
      <c r="AD55" s="313"/>
      <c r="AE55" s="313"/>
      <c r="AF55" s="313"/>
      <c r="AG55" s="313"/>
      <c r="AH55" s="313"/>
      <c r="AI55" s="313"/>
      <c r="AJ55" s="313"/>
      <c r="AK55" s="313"/>
      <c r="AL55" s="313"/>
      <c r="AM55" s="314"/>
    </row>
    <row r="56" spans="1:39" x14ac:dyDescent="0.2">
      <c r="A56" s="312"/>
      <c r="B56" s="313"/>
      <c r="C56" s="313"/>
      <c r="D56" s="313"/>
      <c r="E56" s="313"/>
      <c r="F56" s="313"/>
      <c r="G56" s="313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  <c r="U56" s="313"/>
      <c r="V56" s="313"/>
      <c r="W56" s="313"/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4"/>
    </row>
    <row r="57" spans="1:39" x14ac:dyDescent="0.2">
      <c r="A57" s="312"/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4"/>
    </row>
    <row r="58" spans="1:39" x14ac:dyDescent="0.2">
      <c r="A58" s="312"/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313"/>
      <c r="Z58" s="313"/>
      <c r="AA58" s="313"/>
      <c r="AB58" s="313"/>
      <c r="AC58" s="313"/>
      <c r="AD58" s="313"/>
      <c r="AE58" s="313"/>
      <c r="AF58" s="313"/>
      <c r="AG58" s="313"/>
      <c r="AH58" s="313"/>
      <c r="AI58" s="313"/>
      <c r="AJ58" s="313"/>
      <c r="AK58" s="313"/>
      <c r="AL58" s="313"/>
      <c r="AM58" s="314"/>
    </row>
    <row r="59" spans="1:39" x14ac:dyDescent="0.2">
      <c r="A59" s="312"/>
      <c r="B59" s="313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3"/>
      <c r="AC59" s="313"/>
      <c r="AD59" s="313"/>
      <c r="AE59" s="313"/>
      <c r="AF59" s="313"/>
      <c r="AG59" s="313"/>
      <c r="AH59" s="313"/>
      <c r="AI59" s="313"/>
      <c r="AJ59" s="313"/>
      <c r="AK59" s="313"/>
      <c r="AL59" s="313"/>
      <c r="AM59" s="314"/>
    </row>
    <row r="60" spans="1:39" x14ac:dyDescent="0.2">
      <c r="A60" s="312"/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4"/>
    </row>
    <row r="61" spans="1:39" x14ac:dyDescent="0.2">
      <c r="A61" s="312"/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4"/>
    </row>
    <row r="62" spans="1:39" x14ac:dyDescent="0.2">
      <c r="A62" s="312"/>
      <c r="B62" s="313"/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4"/>
    </row>
    <row r="63" spans="1:39" x14ac:dyDescent="0.2">
      <c r="A63" s="312"/>
      <c r="B63" s="313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313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4"/>
    </row>
    <row r="64" spans="1:39" x14ac:dyDescent="0.2">
      <c r="A64" s="312"/>
      <c r="B64" s="313"/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3"/>
      <c r="P64" s="313"/>
      <c r="Q64" s="313"/>
      <c r="R64" s="313"/>
      <c r="S64" s="313"/>
      <c r="T64" s="313"/>
      <c r="U64" s="313"/>
      <c r="V64" s="313"/>
      <c r="W64" s="313"/>
      <c r="X64" s="313"/>
      <c r="Y64" s="313"/>
      <c r="Z64" s="313"/>
      <c r="AA64" s="313"/>
      <c r="AB64" s="313"/>
      <c r="AC64" s="313"/>
      <c r="AD64" s="313"/>
      <c r="AE64" s="313"/>
      <c r="AF64" s="313"/>
      <c r="AG64" s="313"/>
      <c r="AH64" s="313"/>
      <c r="AI64" s="313"/>
      <c r="AJ64" s="313"/>
      <c r="AK64" s="313"/>
      <c r="AL64" s="313"/>
      <c r="AM64" s="314"/>
    </row>
    <row r="65" spans="1:39" x14ac:dyDescent="0.2">
      <c r="A65" s="312"/>
      <c r="B65" s="313"/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  <c r="U65" s="313"/>
      <c r="V65" s="313"/>
      <c r="W65" s="313"/>
      <c r="X65" s="313"/>
      <c r="Y65" s="313"/>
      <c r="Z65" s="313"/>
      <c r="AA65" s="313"/>
      <c r="AB65" s="313"/>
      <c r="AC65" s="313"/>
      <c r="AD65" s="313"/>
      <c r="AE65" s="313"/>
      <c r="AF65" s="313"/>
      <c r="AG65" s="313"/>
      <c r="AH65" s="313"/>
      <c r="AI65" s="313"/>
      <c r="AJ65" s="313"/>
      <c r="AK65" s="313"/>
      <c r="AL65" s="313"/>
      <c r="AM65" s="314"/>
    </row>
    <row r="66" spans="1:39" x14ac:dyDescent="0.2">
      <c r="A66" s="312"/>
      <c r="B66" s="313"/>
      <c r="C66" s="313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13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13"/>
      <c r="AM66" s="314"/>
    </row>
    <row r="67" spans="1:39" x14ac:dyDescent="0.2">
      <c r="A67" s="312"/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K67" s="313"/>
      <c r="AL67" s="313"/>
      <c r="AM67" s="314"/>
    </row>
    <row r="68" spans="1:39" x14ac:dyDescent="0.2">
      <c r="A68" s="312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  <c r="AA68" s="313"/>
      <c r="AB68" s="313"/>
      <c r="AC68" s="313"/>
      <c r="AD68" s="313"/>
      <c r="AE68" s="313"/>
      <c r="AF68" s="313"/>
      <c r="AG68" s="313"/>
      <c r="AH68" s="313"/>
      <c r="AI68" s="313"/>
      <c r="AJ68" s="313"/>
      <c r="AK68" s="313"/>
      <c r="AL68" s="313"/>
      <c r="AM68" s="314"/>
    </row>
    <row r="69" spans="1:39" x14ac:dyDescent="0.2">
      <c r="A69" s="312"/>
      <c r="B69" s="313"/>
      <c r="C69" s="313"/>
      <c r="D69" s="313"/>
      <c r="E69" s="313"/>
      <c r="F69" s="313"/>
      <c r="G69" s="313"/>
      <c r="H69" s="313"/>
      <c r="I69" s="313"/>
      <c r="J69" s="313"/>
      <c r="K69" s="313"/>
      <c r="L69" s="313"/>
      <c r="M69" s="313"/>
      <c r="N69" s="313"/>
      <c r="O69" s="313"/>
      <c r="P69" s="313"/>
      <c r="Q69" s="313"/>
      <c r="R69" s="313"/>
      <c r="S69" s="313"/>
      <c r="T69" s="313"/>
      <c r="U69" s="313"/>
      <c r="V69" s="313"/>
      <c r="W69" s="313"/>
      <c r="X69" s="313"/>
      <c r="Y69" s="313"/>
      <c r="Z69" s="313"/>
      <c r="AA69" s="313"/>
      <c r="AB69" s="313"/>
      <c r="AC69" s="313"/>
      <c r="AD69" s="313"/>
      <c r="AE69" s="313"/>
      <c r="AF69" s="313"/>
      <c r="AG69" s="313"/>
      <c r="AH69" s="313"/>
      <c r="AI69" s="313"/>
      <c r="AJ69" s="313"/>
      <c r="AK69" s="313"/>
      <c r="AL69" s="313"/>
      <c r="AM69" s="314"/>
    </row>
    <row r="70" spans="1:39" x14ac:dyDescent="0.2">
      <c r="A70" s="312"/>
      <c r="B70" s="313"/>
      <c r="C70" s="313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3"/>
      <c r="X70" s="313"/>
      <c r="Y70" s="313"/>
      <c r="Z70" s="313"/>
      <c r="AA70" s="313"/>
      <c r="AB70" s="313"/>
      <c r="AC70" s="313"/>
      <c r="AD70" s="313"/>
      <c r="AE70" s="313"/>
      <c r="AF70" s="313"/>
      <c r="AG70" s="313"/>
      <c r="AH70" s="313"/>
      <c r="AI70" s="313"/>
      <c r="AJ70" s="313"/>
      <c r="AK70" s="313"/>
      <c r="AL70" s="313"/>
      <c r="AM70" s="314"/>
    </row>
    <row r="71" spans="1:39" ht="13.5" thickBot="1" x14ac:dyDescent="0.25">
      <c r="A71" s="315"/>
      <c r="B71" s="316"/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316"/>
      <c r="AD71" s="316"/>
      <c r="AE71" s="316"/>
      <c r="AF71" s="316"/>
      <c r="AG71" s="316"/>
      <c r="AH71" s="316"/>
      <c r="AI71" s="316"/>
      <c r="AJ71" s="316"/>
      <c r="AK71" s="316"/>
      <c r="AL71" s="316"/>
      <c r="AM71" s="317"/>
    </row>
  </sheetData>
  <mergeCells count="74">
    <mergeCell ref="A53:AM71"/>
    <mergeCell ref="B51:D51"/>
    <mergeCell ref="E51:T51"/>
    <mergeCell ref="V51:Z51"/>
    <mergeCell ref="AB51:AF51"/>
    <mergeCell ref="AH51:AM51"/>
    <mergeCell ref="A52:AM52"/>
    <mergeCell ref="C50:F50"/>
    <mergeCell ref="H50:I50"/>
    <mergeCell ref="J50:T50"/>
    <mergeCell ref="V50:W50"/>
    <mergeCell ref="X50:AF50"/>
    <mergeCell ref="AH50:AM50"/>
    <mergeCell ref="C49:F49"/>
    <mergeCell ref="H49:I49"/>
    <mergeCell ref="J49:T49"/>
    <mergeCell ref="V49:W49"/>
    <mergeCell ref="X49:AF49"/>
    <mergeCell ref="AH49:AM49"/>
    <mergeCell ref="C48:F48"/>
    <mergeCell ref="H48:I48"/>
    <mergeCell ref="J48:T48"/>
    <mergeCell ref="V48:W48"/>
    <mergeCell ref="X48:AF48"/>
    <mergeCell ref="AH48:AM48"/>
    <mergeCell ref="C47:F47"/>
    <mergeCell ref="H47:I47"/>
    <mergeCell ref="J47:T47"/>
    <mergeCell ref="V47:W47"/>
    <mergeCell ref="X47:AF47"/>
    <mergeCell ref="AH47:AM47"/>
    <mergeCell ref="A45:A51"/>
    <mergeCell ref="B45:AM45"/>
    <mergeCell ref="C46:F46"/>
    <mergeCell ref="G46:G50"/>
    <mergeCell ref="H46:I46"/>
    <mergeCell ref="J46:T46"/>
    <mergeCell ref="U46:U50"/>
    <mergeCell ref="V46:W46"/>
    <mergeCell ref="X46:AF46"/>
    <mergeCell ref="AH46:AM46"/>
    <mergeCell ref="A36:A42"/>
    <mergeCell ref="F36:F37"/>
    <mergeCell ref="AK36:AK37"/>
    <mergeCell ref="AL36:AL37"/>
    <mergeCell ref="AM36:AM37"/>
    <mergeCell ref="A43:A44"/>
    <mergeCell ref="I43:AJ43"/>
    <mergeCell ref="A24:A29"/>
    <mergeCell ref="F24:F25"/>
    <mergeCell ref="AK24:AK25"/>
    <mergeCell ref="AL24:AL25"/>
    <mergeCell ref="AM24:AM25"/>
    <mergeCell ref="A30:A35"/>
    <mergeCell ref="F30:F31"/>
    <mergeCell ref="AK30:AK31"/>
    <mergeCell ref="AL30:AL31"/>
    <mergeCell ref="AM30:AM31"/>
    <mergeCell ref="A11:A17"/>
    <mergeCell ref="F11:F12"/>
    <mergeCell ref="AK11:AK12"/>
    <mergeCell ref="AL11:AL12"/>
    <mergeCell ref="AM11:AM12"/>
    <mergeCell ref="A18:A23"/>
    <mergeCell ref="F18:F19"/>
    <mergeCell ref="AK18:AK19"/>
    <mergeCell ref="AL18:AL19"/>
    <mergeCell ref="AM18:AM19"/>
    <mergeCell ref="A1:AM3"/>
    <mergeCell ref="F4:F5"/>
    <mergeCell ref="AK4:AK5"/>
    <mergeCell ref="AL4:AL5"/>
    <mergeCell ref="AM4:AM5"/>
    <mergeCell ref="A5:A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workbookViewId="0">
      <selection sqref="A1:AM69"/>
    </sheetView>
  </sheetViews>
  <sheetFormatPr defaultRowHeight="12.75" x14ac:dyDescent="0.2"/>
  <cols>
    <col min="1" max="1" width="5" bestFit="1" customWidth="1"/>
    <col min="2" max="2" width="5.85546875" bestFit="1" customWidth="1"/>
    <col min="3" max="3" width="20.42578125" bestFit="1" customWidth="1"/>
    <col min="4" max="4" width="6" bestFit="1" customWidth="1"/>
    <col min="5" max="5" width="9" bestFit="1" customWidth="1"/>
    <col min="6" max="6" width="5.7109375" bestFit="1" customWidth="1"/>
    <col min="7" max="16" width="3.42578125" bestFit="1" customWidth="1"/>
    <col min="17" max="17" width="2.7109375" bestFit="1" customWidth="1"/>
    <col min="18" max="19" width="3.42578125" bestFit="1" customWidth="1"/>
    <col min="20" max="20" width="2.7109375" bestFit="1" customWidth="1"/>
    <col min="21" max="22" width="5.42578125" bestFit="1" customWidth="1"/>
    <col min="23" max="24" width="2.7109375" bestFit="1" customWidth="1"/>
    <col min="25" max="25" width="5.42578125" bestFit="1" customWidth="1"/>
    <col min="26" max="26" width="2.7109375" bestFit="1" customWidth="1"/>
    <col min="27" max="27" width="3.42578125" bestFit="1" customWidth="1"/>
    <col min="28" max="28" width="5.42578125" bestFit="1" customWidth="1"/>
    <col min="29" max="30" width="2.7109375" bestFit="1" customWidth="1"/>
    <col min="31" max="31" width="5.42578125" bestFit="1" customWidth="1"/>
    <col min="32" max="32" width="3.85546875" bestFit="1" customWidth="1"/>
    <col min="33" max="33" width="2.7109375" bestFit="1" customWidth="1"/>
    <col min="34" max="34" width="5.42578125" bestFit="1" customWidth="1"/>
    <col min="35" max="35" width="4" bestFit="1" customWidth="1"/>
    <col min="36" max="36" width="2.7109375" bestFit="1" customWidth="1"/>
    <col min="37" max="38" width="3.140625" bestFit="1" customWidth="1"/>
    <col min="39" max="39" width="2.85546875" bestFit="1" customWidth="1"/>
  </cols>
  <sheetData>
    <row r="1" spans="1:39" x14ac:dyDescent="0.2">
      <c r="A1" s="318" t="s">
        <v>206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20"/>
    </row>
    <row r="2" spans="1:39" x14ac:dyDescent="0.2">
      <c r="A2" s="321" t="s">
        <v>110</v>
      </c>
      <c r="B2" s="322" t="s">
        <v>103</v>
      </c>
      <c r="C2" s="323" t="s">
        <v>104</v>
      </c>
      <c r="D2" s="322"/>
      <c r="E2" s="324" t="s">
        <v>106</v>
      </c>
      <c r="F2" s="325" t="s">
        <v>107</v>
      </c>
      <c r="G2" s="326">
        <v>1</v>
      </c>
      <c r="H2" s="326">
        <v>2</v>
      </c>
      <c r="I2" s="326">
        <v>3</v>
      </c>
      <c r="J2" s="326">
        <v>4</v>
      </c>
      <c r="K2" s="326">
        <v>5</v>
      </c>
      <c r="L2" s="326">
        <v>6</v>
      </c>
      <c r="M2" s="326">
        <v>7</v>
      </c>
      <c r="N2" s="326">
        <v>8</v>
      </c>
      <c r="O2" s="326">
        <v>9</v>
      </c>
      <c r="P2" s="326">
        <v>10</v>
      </c>
      <c r="Q2" s="326">
        <v>11</v>
      </c>
      <c r="R2" s="326">
        <v>12</v>
      </c>
      <c r="S2" s="326">
        <v>13</v>
      </c>
      <c r="T2" s="326">
        <v>14</v>
      </c>
      <c r="U2" s="326">
        <v>15</v>
      </c>
      <c r="V2" s="326">
        <v>16</v>
      </c>
      <c r="W2" s="326">
        <v>17</v>
      </c>
      <c r="X2" s="326">
        <v>18</v>
      </c>
      <c r="Y2" s="326">
        <v>19</v>
      </c>
      <c r="Z2" s="326">
        <v>20</v>
      </c>
      <c r="AA2" s="326">
        <v>21</v>
      </c>
      <c r="AB2" s="326">
        <v>22</v>
      </c>
      <c r="AC2" s="326">
        <v>23</v>
      </c>
      <c r="AD2" s="326">
        <v>24</v>
      </c>
      <c r="AE2" s="326">
        <v>25</v>
      </c>
      <c r="AF2" s="326">
        <v>26</v>
      </c>
      <c r="AG2" s="326">
        <v>27</v>
      </c>
      <c r="AH2" s="326">
        <v>28</v>
      </c>
      <c r="AI2" s="326">
        <v>29</v>
      </c>
      <c r="AJ2" s="326">
        <v>30</v>
      </c>
      <c r="AK2" s="242" t="s">
        <v>3</v>
      </c>
      <c r="AL2" s="243" t="s">
        <v>108</v>
      </c>
      <c r="AM2" s="243" t="s">
        <v>109</v>
      </c>
    </row>
    <row r="3" spans="1:39" x14ac:dyDescent="0.2">
      <c r="A3" s="321"/>
      <c r="B3" s="322"/>
      <c r="C3" s="323" t="s">
        <v>207</v>
      </c>
      <c r="D3" s="322" t="s">
        <v>112</v>
      </c>
      <c r="E3" s="324" t="s">
        <v>113</v>
      </c>
      <c r="F3" s="325"/>
      <c r="G3" s="326" t="s">
        <v>114</v>
      </c>
      <c r="H3" s="326" t="s">
        <v>115</v>
      </c>
      <c r="I3" s="326" t="s">
        <v>114</v>
      </c>
      <c r="J3" s="326" t="s">
        <v>28</v>
      </c>
      <c r="K3" s="326" t="s">
        <v>116</v>
      </c>
      <c r="L3" s="326" t="s">
        <v>116</v>
      </c>
      <c r="M3" s="326" t="s">
        <v>114</v>
      </c>
      <c r="N3" s="326" t="s">
        <v>114</v>
      </c>
      <c r="O3" s="326" t="s">
        <v>115</v>
      </c>
      <c r="P3" s="326" t="s">
        <v>114</v>
      </c>
      <c r="Q3" s="326" t="s">
        <v>28</v>
      </c>
      <c r="R3" s="326" t="s">
        <v>116</v>
      </c>
      <c r="S3" s="326" t="s">
        <v>116</v>
      </c>
      <c r="T3" s="326" t="s">
        <v>114</v>
      </c>
      <c r="U3" s="326" t="s">
        <v>114</v>
      </c>
      <c r="V3" s="326" t="s">
        <v>115</v>
      </c>
      <c r="W3" s="326" t="s">
        <v>114</v>
      </c>
      <c r="X3" s="326" t="s">
        <v>28</v>
      </c>
      <c r="Y3" s="326" t="s">
        <v>116</v>
      </c>
      <c r="Z3" s="326" t="s">
        <v>116</v>
      </c>
      <c r="AA3" s="326" t="s">
        <v>114</v>
      </c>
      <c r="AB3" s="326" t="s">
        <v>114</v>
      </c>
      <c r="AC3" s="326" t="s">
        <v>115</v>
      </c>
      <c r="AD3" s="326" t="s">
        <v>114</v>
      </c>
      <c r="AE3" s="326" t="s">
        <v>28</v>
      </c>
      <c r="AF3" s="326" t="s">
        <v>116</v>
      </c>
      <c r="AG3" s="326" t="s">
        <v>116</v>
      </c>
      <c r="AH3" s="326" t="s">
        <v>114</v>
      </c>
      <c r="AI3" s="326" t="s">
        <v>114</v>
      </c>
      <c r="AJ3" s="326" t="s">
        <v>115</v>
      </c>
      <c r="AK3" s="242"/>
      <c r="AL3" s="243"/>
      <c r="AM3" s="243"/>
    </row>
    <row r="4" spans="1:39" x14ac:dyDescent="0.2">
      <c r="A4" s="321"/>
      <c r="B4" s="327">
        <v>129488</v>
      </c>
      <c r="C4" s="328" t="s">
        <v>208</v>
      </c>
      <c r="D4" s="329">
        <v>261222</v>
      </c>
      <c r="E4" s="330" t="s">
        <v>209</v>
      </c>
      <c r="F4" s="331" t="s">
        <v>210</v>
      </c>
      <c r="G4" s="332" t="s">
        <v>17</v>
      </c>
      <c r="H4" s="333"/>
      <c r="I4" s="334"/>
      <c r="J4" s="335"/>
      <c r="K4" s="335" t="s">
        <v>17</v>
      </c>
      <c r="L4" s="335"/>
      <c r="M4" s="336" t="s">
        <v>156</v>
      </c>
      <c r="N4" s="332" t="s">
        <v>17</v>
      </c>
      <c r="O4" s="332"/>
      <c r="P4" s="335" t="s">
        <v>17</v>
      </c>
      <c r="Q4" s="335" t="s">
        <v>17</v>
      </c>
      <c r="R4" s="335"/>
      <c r="S4" s="334"/>
      <c r="T4" s="334"/>
      <c r="U4" s="332"/>
      <c r="V4" s="332"/>
      <c r="W4" s="335" t="s">
        <v>17</v>
      </c>
      <c r="X4" s="335"/>
      <c r="Y4" s="335"/>
      <c r="Z4" s="335" t="s">
        <v>17</v>
      </c>
      <c r="AA4" s="332"/>
      <c r="AB4" s="332"/>
      <c r="AC4" s="332" t="s">
        <v>17</v>
      </c>
      <c r="AD4" s="335"/>
      <c r="AE4" s="335"/>
      <c r="AF4" s="335" t="s">
        <v>17</v>
      </c>
      <c r="AG4" s="335"/>
      <c r="AH4" s="335"/>
      <c r="AI4" s="332" t="s">
        <v>17</v>
      </c>
      <c r="AJ4" s="332"/>
      <c r="AK4" s="255">
        <v>108</v>
      </c>
      <c r="AL4" s="256">
        <v>132</v>
      </c>
      <c r="AM4" s="256">
        <v>24</v>
      </c>
    </row>
    <row r="5" spans="1:39" x14ac:dyDescent="0.2">
      <c r="A5" s="321"/>
      <c r="B5" s="327">
        <v>150800</v>
      </c>
      <c r="C5" s="328" t="s">
        <v>211</v>
      </c>
      <c r="D5" s="337">
        <v>2882413</v>
      </c>
      <c r="E5" s="330" t="s">
        <v>212</v>
      </c>
      <c r="F5" s="331" t="s">
        <v>210</v>
      </c>
      <c r="G5" s="333"/>
      <c r="H5" s="332" t="s">
        <v>17</v>
      </c>
      <c r="I5" s="338"/>
      <c r="J5" s="335"/>
      <c r="K5" s="335" t="s">
        <v>17</v>
      </c>
      <c r="L5" s="335"/>
      <c r="M5" s="332"/>
      <c r="N5" s="332" t="s">
        <v>17</v>
      </c>
      <c r="O5" s="332"/>
      <c r="P5" s="335"/>
      <c r="Q5" s="335" t="s">
        <v>17</v>
      </c>
      <c r="R5" s="335"/>
      <c r="S5" s="335"/>
      <c r="T5" s="335" t="s">
        <v>17</v>
      </c>
      <c r="U5" s="332"/>
      <c r="V5" s="332"/>
      <c r="W5" s="335" t="s">
        <v>17</v>
      </c>
      <c r="X5" s="335"/>
      <c r="Y5" s="335"/>
      <c r="Z5" s="335" t="s">
        <v>17</v>
      </c>
      <c r="AA5" s="332"/>
      <c r="AB5" s="332"/>
      <c r="AC5" s="332" t="s">
        <v>17</v>
      </c>
      <c r="AD5" s="335"/>
      <c r="AE5" s="335"/>
      <c r="AF5" s="335" t="s">
        <v>17</v>
      </c>
      <c r="AG5" s="335"/>
      <c r="AH5" s="335"/>
      <c r="AI5" s="332" t="s">
        <v>17</v>
      </c>
      <c r="AJ5" s="332"/>
      <c r="AK5" s="255">
        <v>108</v>
      </c>
      <c r="AL5" s="256">
        <v>120</v>
      </c>
      <c r="AM5" s="256">
        <v>12</v>
      </c>
    </row>
    <row r="6" spans="1:39" x14ac:dyDescent="0.2">
      <c r="A6" s="321"/>
      <c r="B6" s="327">
        <v>142522</v>
      </c>
      <c r="C6" s="328" t="s">
        <v>213</v>
      </c>
      <c r="D6" s="329">
        <v>915935</v>
      </c>
      <c r="E6" s="330" t="s">
        <v>214</v>
      </c>
      <c r="F6" s="331" t="s">
        <v>210</v>
      </c>
      <c r="G6" s="333"/>
      <c r="H6" s="332" t="s">
        <v>17</v>
      </c>
      <c r="I6" s="338"/>
      <c r="J6" s="335"/>
      <c r="K6" s="335" t="s">
        <v>17</v>
      </c>
      <c r="L6" s="335"/>
      <c r="M6" s="332"/>
      <c r="N6" s="332"/>
      <c r="O6" s="332"/>
      <c r="P6" s="335"/>
      <c r="Q6" s="335" t="s">
        <v>17</v>
      </c>
      <c r="R6" s="335"/>
      <c r="S6" s="335"/>
      <c r="T6" s="335" t="s">
        <v>17</v>
      </c>
      <c r="U6" s="332"/>
      <c r="V6" s="332" t="s">
        <v>17</v>
      </c>
      <c r="W6" s="335" t="s">
        <v>17</v>
      </c>
      <c r="X6" s="335"/>
      <c r="Y6" s="335"/>
      <c r="Z6" s="335" t="s">
        <v>17</v>
      </c>
      <c r="AA6" s="332"/>
      <c r="AB6" s="332"/>
      <c r="AC6" s="332"/>
      <c r="AD6" s="335"/>
      <c r="AE6" s="335"/>
      <c r="AF6" s="335" t="s">
        <v>17</v>
      </c>
      <c r="AG6" s="335"/>
      <c r="AH6" s="335" t="s">
        <v>17</v>
      </c>
      <c r="AI6" s="332" t="s">
        <v>17</v>
      </c>
      <c r="AJ6" s="332"/>
      <c r="AK6" s="255">
        <v>108</v>
      </c>
      <c r="AL6" s="256">
        <v>120</v>
      </c>
      <c r="AM6" s="256">
        <v>12</v>
      </c>
    </row>
    <row r="7" spans="1:39" x14ac:dyDescent="0.2">
      <c r="A7" s="321"/>
      <c r="B7" s="327">
        <v>142697</v>
      </c>
      <c r="C7" s="328" t="s">
        <v>215</v>
      </c>
      <c r="D7" s="329">
        <v>932887</v>
      </c>
      <c r="E7" s="330" t="s">
        <v>216</v>
      </c>
      <c r="F7" s="331" t="s">
        <v>210</v>
      </c>
      <c r="G7" s="333"/>
      <c r="H7" s="332" t="s">
        <v>17</v>
      </c>
      <c r="I7" s="338"/>
      <c r="J7" s="335"/>
      <c r="K7" s="335" t="s">
        <v>17</v>
      </c>
      <c r="L7" s="335"/>
      <c r="M7" s="332"/>
      <c r="N7" s="332" t="s">
        <v>17</v>
      </c>
      <c r="O7" s="332"/>
      <c r="P7" s="335"/>
      <c r="Q7" s="335" t="s">
        <v>17</v>
      </c>
      <c r="R7" s="335"/>
      <c r="S7" s="335"/>
      <c r="T7" s="335" t="s">
        <v>17</v>
      </c>
      <c r="U7" s="332"/>
      <c r="V7" s="332"/>
      <c r="W7" s="335" t="s">
        <v>17</v>
      </c>
      <c r="X7" s="335"/>
      <c r="Y7" s="335"/>
      <c r="Z7" s="335" t="s">
        <v>17</v>
      </c>
      <c r="AA7" s="332"/>
      <c r="AB7" s="332"/>
      <c r="AC7" s="332" t="s">
        <v>17</v>
      </c>
      <c r="AD7" s="335"/>
      <c r="AE7" s="335"/>
      <c r="AF7" s="335" t="s">
        <v>17</v>
      </c>
      <c r="AG7" s="335"/>
      <c r="AH7" s="335"/>
      <c r="AI7" s="332" t="s">
        <v>17</v>
      </c>
      <c r="AJ7" s="332"/>
      <c r="AK7" s="255">
        <v>108</v>
      </c>
      <c r="AL7" s="256">
        <v>120</v>
      </c>
      <c r="AM7" s="256">
        <v>12</v>
      </c>
    </row>
    <row r="8" spans="1:39" x14ac:dyDescent="0.2">
      <c r="A8" s="321"/>
      <c r="B8" s="327">
        <v>142506</v>
      </c>
      <c r="C8" s="307" t="s">
        <v>217</v>
      </c>
      <c r="D8" s="339">
        <v>369910</v>
      </c>
      <c r="E8" s="330" t="s">
        <v>218</v>
      </c>
      <c r="F8" s="331" t="s">
        <v>210</v>
      </c>
      <c r="G8" s="333"/>
      <c r="H8" s="332" t="s">
        <v>17</v>
      </c>
      <c r="I8" s="336" t="s">
        <v>156</v>
      </c>
      <c r="J8" s="334"/>
      <c r="K8" s="335" t="s">
        <v>17</v>
      </c>
      <c r="L8" s="335"/>
      <c r="M8" s="332"/>
      <c r="N8" s="332" t="s">
        <v>17</v>
      </c>
      <c r="O8" s="332"/>
      <c r="P8" s="335"/>
      <c r="Q8" s="335" t="s">
        <v>17</v>
      </c>
      <c r="R8" s="335"/>
      <c r="S8" s="335"/>
      <c r="T8" s="335" t="s">
        <v>17</v>
      </c>
      <c r="U8" s="332"/>
      <c r="V8" s="332"/>
      <c r="W8" s="335" t="s">
        <v>17</v>
      </c>
      <c r="X8" s="335"/>
      <c r="Y8" s="335"/>
      <c r="Z8" s="335" t="s">
        <v>17</v>
      </c>
      <c r="AA8" s="332"/>
      <c r="AB8" s="332"/>
      <c r="AC8" s="332" t="s">
        <v>17</v>
      </c>
      <c r="AD8" s="335"/>
      <c r="AE8" s="335"/>
      <c r="AF8" s="335" t="s">
        <v>17</v>
      </c>
      <c r="AG8" s="335"/>
      <c r="AH8" s="335"/>
      <c r="AI8" s="332" t="s">
        <v>17</v>
      </c>
      <c r="AJ8" s="332"/>
      <c r="AK8" s="255">
        <v>108</v>
      </c>
      <c r="AL8" s="256">
        <v>132</v>
      </c>
      <c r="AM8" s="256">
        <v>24</v>
      </c>
    </row>
    <row r="9" spans="1:39" x14ac:dyDescent="0.2">
      <c r="A9" s="321"/>
      <c r="B9" s="327">
        <v>142700</v>
      </c>
      <c r="C9" s="328" t="s">
        <v>219</v>
      </c>
      <c r="D9" s="329">
        <v>522552</v>
      </c>
      <c r="E9" s="330" t="s">
        <v>220</v>
      </c>
      <c r="F9" s="331" t="s">
        <v>210</v>
      </c>
      <c r="G9" s="332" t="s">
        <v>17</v>
      </c>
      <c r="H9" s="332" t="s">
        <v>17</v>
      </c>
      <c r="I9" s="335" t="s">
        <v>17</v>
      </c>
      <c r="J9" s="335" t="s">
        <v>17</v>
      </c>
      <c r="K9" s="335" t="s">
        <v>17</v>
      </c>
      <c r="L9" s="335"/>
      <c r="M9" s="332" t="s">
        <v>17</v>
      </c>
      <c r="N9" s="332" t="s">
        <v>17</v>
      </c>
      <c r="O9" s="332"/>
      <c r="P9" s="335"/>
      <c r="Q9" s="334"/>
      <c r="R9" s="335"/>
      <c r="S9" s="335"/>
      <c r="T9" s="334"/>
      <c r="U9" s="332"/>
      <c r="V9" s="332"/>
      <c r="W9" s="335"/>
      <c r="X9" s="335"/>
      <c r="Y9" s="335"/>
      <c r="Z9" s="335"/>
      <c r="AA9" s="332"/>
      <c r="AB9" s="332"/>
      <c r="AC9" s="332" t="s">
        <v>17</v>
      </c>
      <c r="AD9" s="335"/>
      <c r="AE9" s="335"/>
      <c r="AF9" s="335" t="s">
        <v>17</v>
      </c>
      <c r="AG9" s="335"/>
      <c r="AH9" s="335"/>
      <c r="AI9" s="332" t="s">
        <v>17</v>
      </c>
      <c r="AJ9" s="332"/>
      <c r="AK9" s="255">
        <v>108</v>
      </c>
      <c r="AL9" s="256">
        <v>120</v>
      </c>
      <c r="AM9" s="256">
        <v>12</v>
      </c>
    </row>
    <row r="10" spans="1:39" x14ac:dyDescent="0.2">
      <c r="A10" s="321"/>
      <c r="B10" s="327">
        <v>142727</v>
      </c>
      <c r="C10" s="328" t="s">
        <v>221</v>
      </c>
      <c r="D10" s="329">
        <v>643659</v>
      </c>
      <c r="E10" s="330" t="s">
        <v>222</v>
      </c>
      <c r="F10" s="331" t="s">
        <v>210</v>
      </c>
      <c r="G10" s="333"/>
      <c r="H10" s="332" t="s">
        <v>17</v>
      </c>
      <c r="I10" s="338"/>
      <c r="J10" s="335"/>
      <c r="K10" s="335" t="s">
        <v>17</v>
      </c>
      <c r="L10" s="335"/>
      <c r="M10" s="332"/>
      <c r="N10" s="332"/>
      <c r="O10" s="332"/>
      <c r="P10" s="335"/>
      <c r="Q10" s="334"/>
      <c r="R10" s="335"/>
      <c r="S10" s="335" t="s">
        <v>17</v>
      </c>
      <c r="T10" s="335" t="s">
        <v>17</v>
      </c>
      <c r="U10" s="332"/>
      <c r="V10" s="332" t="s">
        <v>200</v>
      </c>
      <c r="W10" s="335" t="s">
        <v>17</v>
      </c>
      <c r="X10" s="335"/>
      <c r="Y10" s="335"/>
      <c r="Z10" s="335" t="s">
        <v>17</v>
      </c>
      <c r="AA10" s="332"/>
      <c r="AB10" s="332"/>
      <c r="AC10" s="332" t="s">
        <v>17</v>
      </c>
      <c r="AD10" s="335"/>
      <c r="AE10" s="335"/>
      <c r="AF10" s="335" t="s">
        <v>17</v>
      </c>
      <c r="AG10" s="335"/>
      <c r="AH10" s="335"/>
      <c r="AI10" s="332" t="s">
        <v>17</v>
      </c>
      <c r="AJ10" s="332"/>
      <c r="AK10" s="255">
        <v>108</v>
      </c>
      <c r="AL10" s="256">
        <v>120</v>
      </c>
      <c r="AM10" s="256">
        <v>12</v>
      </c>
    </row>
    <row r="11" spans="1:39" x14ac:dyDescent="0.2">
      <c r="A11" s="340" t="s">
        <v>223</v>
      </c>
      <c r="B11" s="322" t="s">
        <v>103</v>
      </c>
      <c r="C11" s="323" t="s">
        <v>104</v>
      </c>
      <c r="D11" s="322"/>
      <c r="E11" s="324" t="s">
        <v>106</v>
      </c>
      <c r="F11" s="325" t="s">
        <v>107</v>
      </c>
      <c r="G11" s="326">
        <v>1</v>
      </c>
      <c r="H11" s="326">
        <v>2</v>
      </c>
      <c r="I11" s="326">
        <v>3</v>
      </c>
      <c r="J11" s="326">
        <v>4</v>
      </c>
      <c r="K11" s="326">
        <v>5</v>
      </c>
      <c r="L11" s="326">
        <v>6</v>
      </c>
      <c r="M11" s="326">
        <v>7</v>
      </c>
      <c r="N11" s="326">
        <v>8</v>
      </c>
      <c r="O11" s="326">
        <v>9</v>
      </c>
      <c r="P11" s="326">
        <v>10</v>
      </c>
      <c r="Q11" s="326">
        <v>11</v>
      </c>
      <c r="R11" s="326">
        <v>12</v>
      </c>
      <c r="S11" s="326">
        <v>13</v>
      </c>
      <c r="T11" s="326">
        <v>14</v>
      </c>
      <c r="U11" s="326">
        <v>15</v>
      </c>
      <c r="V11" s="326">
        <v>16</v>
      </c>
      <c r="W11" s="326">
        <v>17</v>
      </c>
      <c r="X11" s="326">
        <v>18</v>
      </c>
      <c r="Y11" s="326">
        <v>19</v>
      </c>
      <c r="Z11" s="326">
        <v>20</v>
      </c>
      <c r="AA11" s="326">
        <v>21</v>
      </c>
      <c r="AB11" s="326">
        <v>22</v>
      </c>
      <c r="AC11" s="326">
        <v>23</v>
      </c>
      <c r="AD11" s="326">
        <v>24</v>
      </c>
      <c r="AE11" s="326">
        <v>25</v>
      </c>
      <c r="AF11" s="326">
        <v>26</v>
      </c>
      <c r="AG11" s="326">
        <v>27</v>
      </c>
      <c r="AH11" s="326">
        <v>28</v>
      </c>
      <c r="AI11" s="326">
        <v>29</v>
      </c>
      <c r="AJ11" s="326">
        <v>30</v>
      </c>
      <c r="AK11" s="242" t="s">
        <v>3</v>
      </c>
      <c r="AL11" s="243" t="s">
        <v>108</v>
      </c>
      <c r="AM11" s="243" t="s">
        <v>109</v>
      </c>
    </row>
    <row r="12" spans="1:39" x14ac:dyDescent="0.2">
      <c r="A12" s="340"/>
      <c r="B12" s="322"/>
      <c r="C12" s="323" t="s">
        <v>207</v>
      </c>
      <c r="D12" s="322" t="s">
        <v>112</v>
      </c>
      <c r="E12" s="324" t="s">
        <v>113</v>
      </c>
      <c r="F12" s="325"/>
      <c r="G12" s="326" t="s">
        <v>114</v>
      </c>
      <c r="H12" s="326" t="s">
        <v>115</v>
      </c>
      <c r="I12" s="326" t="s">
        <v>114</v>
      </c>
      <c r="J12" s="326" t="s">
        <v>28</v>
      </c>
      <c r="K12" s="326" t="s">
        <v>116</v>
      </c>
      <c r="L12" s="326" t="s">
        <v>116</v>
      </c>
      <c r="M12" s="326" t="s">
        <v>114</v>
      </c>
      <c r="N12" s="326" t="s">
        <v>114</v>
      </c>
      <c r="O12" s="326" t="s">
        <v>115</v>
      </c>
      <c r="P12" s="326" t="s">
        <v>114</v>
      </c>
      <c r="Q12" s="326" t="s">
        <v>28</v>
      </c>
      <c r="R12" s="326" t="s">
        <v>116</v>
      </c>
      <c r="S12" s="326" t="s">
        <v>116</v>
      </c>
      <c r="T12" s="326" t="s">
        <v>114</v>
      </c>
      <c r="U12" s="326" t="s">
        <v>114</v>
      </c>
      <c r="V12" s="326" t="s">
        <v>115</v>
      </c>
      <c r="W12" s="326" t="s">
        <v>114</v>
      </c>
      <c r="X12" s="326" t="s">
        <v>28</v>
      </c>
      <c r="Y12" s="326" t="s">
        <v>116</v>
      </c>
      <c r="Z12" s="326" t="s">
        <v>116</v>
      </c>
      <c r="AA12" s="326" t="s">
        <v>114</v>
      </c>
      <c r="AB12" s="326" t="s">
        <v>114</v>
      </c>
      <c r="AC12" s="326" t="s">
        <v>115</v>
      </c>
      <c r="AD12" s="326" t="s">
        <v>114</v>
      </c>
      <c r="AE12" s="326" t="s">
        <v>28</v>
      </c>
      <c r="AF12" s="326" t="s">
        <v>116</v>
      </c>
      <c r="AG12" s="326" t="s">
        <v>116</v>
      </c>
      <c r="AH12" s="326" t="s">
        <v>114</v>
      </c>
      <c r="AI12" s="326" t="s">
        <v>114</v>
      </c>
      <c r="AJ12" s="326" t="s">
        <v>115</v>
      </c>
      <c r="AK12" s="242"/>
      <c r="AL12" s="243"/>
      <c r="AM12" s="243"/>
    </row>
    <row r="13" spans="1:39" x14ac:dyDescent="0.2">
      <c r="A13" s="340"/>
      <c r="B13" s="327">
        <v>151653</v>
      </c>
      <c r="C13" s="307" t="s">
        <v>224</v>
      </c>
      <c r="D13" s="337">
        <v>861255</v>
      </c>
      <c r="E13" s="330" t="s">
        <v>209</v>
      </c>
      <c r="F13" s="341" t="s">
        <v>210</v>
      </c>
      <c r="G13" s="250"/>
      <c r="H13" s="250"/>
      <c r="I13" s="342" t="s">
        <v>17</v>
      </c>
      <c r="J13" s="253"/>
      <c r="K13" s="253"/>
      <c r="L13" s="253" t="s">
        <v>17</v>
      </c>
      <c r="M13" s="251"/>
      <c r="N13" s="251"/>
      <c r="O13" s="251" t="s">
        <v>17</v>
      </c>
      <c r="P13" s="253"/>
      <c r="Q13" s="253"/>
      <c r="R13" s="253" t="s">
        <v>17</v>
      </c>
      <c r="S13" s="253"/>
      <c r="T13" s="253"/>
      <c r="U13" s="251" t="s">
        <v>17</v>
      </c>
      <c r="V13" s="336" t="s">
        <v>225</v>
      </c>
      <c r="W13" s="253"/>
      <c r="X13" s="253" t="s">
        <v>17</v>
      </c>
      <c r="Y13" s="253"/>
      <c r="Z13" s="253"/>
      <c r="AA13" s="251" t="s">
        <v>17</v>
      </c>
      <c r="AB13" s="251"/>
      <c r="AC13" s="251"/>
      <c r="AD13" s="253" t="s">
        <v>17</v>
      </c>
      <c r="AE13" s="253"/>
      <c r="AF13" s="253"/>
      <c r="AG13" s="253" t="s">
        <v>17</v>
      </c>
      <c r="AH13" s="253"/>
      <c r="AI13" s="251"/>
      <c r="AJ13" s="251" t="s">
        <v>17</v>
      </c>
      <c r="AK13" s="255">
        <v>108</v>
      </c>
      <c r="AL13" s="256">
        <v>132</v>
      </c>
      <c r="AM13" s="256">
        <v>24</v>
      </c>
    </row>
    <row r="14" spans="1:39" x14ac:dyDescent="0.2">
      <c r="A14" s="340"/>
      <c r="B14" s="327">
        <v>142786</v>
      </c>
      <c r="C14" s="328" t="s">
        <v>226</v>
      </c>
      <c r="D14" s="329">
        <v>315441</v>
      </c>
      <c r="E14" s="330" t="s">
        <v>212</v>
      </c>
      <c r="F14" s="341" t="s">
        <v>210</v>
      </c>
      <c r="G14" s="250"/>
      <c r="H14" s="250"/>
      <c r="I14" s="342" t="s">
        <v>17</v>
      </c>
      <c r="J14" s="334"/>
      <c r="K14" s="253"/>
      <c r="L14" s="253" t="s">
        <v>17</v>
      </c>
      <c r="M14" s="251"/>
      <c r="N14" s="251"/>
      <c r="O14" s="251" t="s">
        <v>17</v>
      </c>
      <c r="P14" s="253"/>
      <c r="Q14" s="253"/>
      <c r="R14" s="253" t="s">
        <v>17</v>
      </c>
      <c r="S14" s="253"/>
      <c r="T14" s="253"/>
      <c r="U14" s="251" t="s">
        <v>17</v>
      </c>
      <c r="V14" s="251"/>
      <c r="W14" s="253"/>
      <c r="X14" s="253" t="s">
        <v>17</v>
      </c>
      <c r="Y14" s="253"/>
      <c r="Z14" s="253"/>
      <c r="AA14" s="251" t="s">
        <v>17</v>
      </c>
      <c r="AB14" s="251"/>
      <c r="AC14" s="251"/>
      <c r="AD14" s="253" t="s">
        <v>17</v>
      </c>
      <c r="AE14" s="253"/>
      <c r="AF14" s="253"/>
      <c r="AG14" s="253" t="s">
        <v>17</v>
      </c>
      <c r="AH14" s="253"/>
      <c r="AI14" s="251"/>
      <c r="AJ14" s="251" t="s">
        <v>17</v>
      </c>
      <c r="AK14" s="255">
        <v>108</v>
      </c>
      <c r="AL14" s="256">
        <v>132</v>
      </c>
      <c r="AM14" s="256">
        <v>24</v>
      </c>
    </row>
    <row r="15" spans="1:39" x14ac:dyDescent="0.2">
      <c r="A15" s="340"/>
      <c r="B15" s="327">
        <v>142689</v>
      </c>
      <c r="C15" s="328" t="s">
        <v>227</v>
      </c>
      <c r="D15" s="329">
        <v>577301</v>
      </c>
      <c r="E15" s="330" t="s">
        <v>214</v>
      </c>
      <c r="F15" s="341" t="s">
        <v>210</v>
      </c>
      <c r="G15" s="250"/>
      <c r="H15" s="250"/>
      <c r="I15" s="342" t="s">
        <v>17</v>
      </c>
      <c r="J15" s="253"/>
      <c r="K15" s="253"/>
      <c r="L15" s="253" t="s">
        <v>17</v>
      </c>
      <c r="M15" s="251"/>
      <c r="N15" s="251"/>
      <c r="O15" s="251" t="s">
        <v>17</v>
      </c>
      <c r="P15" s="253"/>
      <c r="Q15" s="253"/>
      <c r="R15" s="253" t="s">
        <v>17</v>
      </c>
      <c r="S15" s="253"/>
      <c r="T15" s="253"/>
      <c r="U15" s="251" t="s">
        <v>17</v>
      </c>
      <c r="V15" s="251"/>
      <c r="W15" s="253"/>
      <c r="X15" s="253" t="s">
        <v>17</v>
      </c>
      <c r="Y15" s="253"/>
      <c r="Z15" s="253"/>
      <c r="AA15" s="251" t="s">
        <v>17</v>
      </c>
      <c r="AB15" s="251"/>
      <c r="AC15" s="251"/>
      <c r="AD15" s="253" t="s">
        <v>17</v>
      </c>
      <c r="AE15" s="253"/>
      <c r="AF15" s="253"/>
      <c r="AG15" s="253" t="s">
        <v>17</v>
      </c>
      <c r="AH15" s="253"/>
      <c r="AI15" s="251"/>
      <c r="AJ15" s="251" t="s">
        <v>17</v>
      </c>
      <c r="AK15" s="255">
        <v>108</v>
      </c>
      <c r="AL15" s="256">
        <v>120</v>
      </c>
      <c r="AM15" s="256">
        <v>12</v>
      </c>
    </row>
    <row r="16" spans="1:39" x14ac:dyDescent="0.2">
      <c r="A16" s="340"/>
      <c r="B16" s="327">
        <v>142743</v>
      </c>
      <c r="C16" s="328" t="s">
        <v>228</v>
      </c>
      <c r="D16" s="329">
        <v>408820</v>
      </c>
      <c r="E16" s="330" t="s">
        <v>216</v>
      </c>
      <c r="F16" s="341" t="s">
        <v>210</v>
      </c>
      <c r="G16" s="250"/>
      <c r="H16" s="250"/>
      <c r="I16" s="342" t="s">
        <v>17</v>
      </c>
      <c r="J16" s="253"/>
      <c r="K16" s="253"/>
      <c r="L16" s="253" t="s">
        <v>17</v>
      </c>
      <c r="M16" s="251"/>
      <c r="N16" s="251"/>
      <c r="O16" s="251" t="s">
        <v>17</v>
      </c>
      <c r="P16" s="253"/>
      <c r="Q16" s="253"/>
      <c r="R16" s="253" t="s">
        <v>17</v>
      </c>
      <c r="S16" s="253"/>
      <c r="T16" s="253"/>
      <c r="U16" s="251" t="s">
        <v>17</v>
      </c>
      <c r="V16" s="251"/>
      <c r="W16" s="253"/>
      <c r="X16" s="253" t="s">
        <v>17</v>
      </c>
      <c r="Y16" s="253"/>
      <c r="Z16" s="253"/>
      <c r="AA16" s="251" t="s">
        <v>17</v>
      </c>
      <c r="AB16" s="251"/>
      <c r="AC16" s="251"/>
      <c r="AD16" s="253" t="s">
        <v>17</v>
      </c>
      <c r="AE16" s="253"/>
      <c r="AF16" s="253"/>
      <c r="AG16" s="253" t="s">
        <v>17</v>
      </c>
      <c r="AH16" s="253"/>
      <c r="AI16" s="251"/>
      <c r="AJ16" s="251" t="s">
        <v>17</v>
      </c>
      <c r="AK16" s="255">
        <v>108</v>
      </c>
      <c r="AL16" s="256">
        <v>120</v>
      </c>
      <c r="AM16" s="256">
        <v>12</v>
      </c>
    </row>
    <row r="17" spans="1:39" x14ac:dyDescent="0.2">
      <c r="A17" s="340"/>
      <c r="B17" s="327">
        <v>145521</v>
      </c>
      <c r="C17" s="328" t="s">
        <v>229</v>
      </c>
      <c r="D17" s="329">
        <v>327364</v>
      </c>
      <c r="E17" s="330" t="s">
        <v>218</v>
      </c>
      <c r="F17" s="341" t="s">
        <v>210</v>
      </c>
      <c r="G17" s="336" t="s">
        <v>156</v>
      </c>
      <c r="H17" s="250"/>
      <c r="I17" s="334"/>
      <c r="J17" s="253"/>
      <c r="K17" s="253"/>
      <c r="L17" s="253" t="s">
        <v>17</v>
      </c>
      <c r="M17" s="251"/>
      <c r="N17" s="251"/>
      <c r="O17" s="251" t="s">
        <v>17</v>
      </c>
      <c r="P17" s="253"/>
      <c r="Q17" s="253" t="s">
        <v>17</v>
      </c>
      <c r="R17" s="253" t="s">
        <v>17</v>
      </c>
      <c r="S17" s="253"/>
      <c r="T17" s="253"/>
      <c r="U17" s="251" t="s">
        <v>17</v>
      </c>
      <c r="V17" s="251"/>
      <c r="W17" s="253"/>
      <c r="X17" s="253" t="s">
        <v>17</v>
      </c>
      <c r="Y17" s="253"/>
      <c r="Z17" s="253"/>
      <c r="AA17" s="251" t="s">
        <v>17</v>
      </c>
      <c r="AB17" s="251"/>
      <c r="AC17" s="251"/>
      <c r="AD17" s="253" t="s">
        <v>17</v>
      </c>
      <c r="AE17" s="253"/>
      <c r="AF17" s="253"/>
      <c r="AG17" s="253" t="s">
        <v>17</v>
      </c>
      <c r="AH17" s="253"/>
      <c r="AI17" s="251"/>
      <c r="AJ17" s="251" t="s">
        <v>17</v>
      </c>
      <c r="AK17" s="255">
        <v>108</v>
      </c>
      <c r="AL17" s="256">
        <v>132</v>
      </c>
      <c r="AM17" s="256">
        <v>24</v>
      </c>
    </row>
    <row r="18" spans="1:39" x14ac:dyDescent="0.2">
      <c r="A18" s="340"/>
      <c r="B18" s="327">
        <v>142840</v>
      </c>
      <c r="C18" s="328" t="s">
        <v>230</v>
      </c>
      <c r="D18" s="329">
        <v>776074</v>
      </c>
      <c r="E18" s="330" t="s">
        <v>220</v>
      </c>
      <c r="F18" s="341" t="s">
        <v>210</v>
      </c>
      <c r="G18" s="250"/>
      <c r="H18" s="250"/>
      <c r="I18" s="334"/>
      <c r="J18" s="252" t="s">
        <v>17</v>
      </c>
      <c r="K18" s="253"/>
      <c r="L18" s="253" t="s">
        <v>17</v>
      </c>
      <c r="M18" s="251"/>
      <c r="N18" s="251"/>
      <c r="O18" s="251" t="s">
        <v>17</v>
      </c>
      <c r="P18" s="253"/>
      <c r="Q18" s="253"/>
      <c r="R18" s="253" t="s">
        <v>17</v>
      </c>
      <c r="S18" s="336" t="s">
        <v>156</v>
      </c>
      <c r="T18" s="253"/>
      <c r="U18" s="332"/>
      <c r="V18" s="251" t="s">
        <v>17</v>
      </c>
      <c r="W18" s="253"/>
      <c r="X18" s="253" t="s">
        <v>17</v>
      </c>
      <c r="Y18" s="253"/>
      <c r="Z18" s="253"/>
      <c r="AA18" s="251" t="s">
        <v>17</v>
      </c>
      <c r="AB18" s="251"/>
      <c r="AC18" s="251"/>
      <c r="AD18" s="253" t="s">
        <v>17</v>
      </c>
      <c r="AE18" s="253"/>
      <c r="AF18" s="253"/>
      <c r="AG18" s="334"/>
      <c r="AH18" s="253" t="s">
        <v>17</v>
      </c>
      <c r="AI18" s="251"/>
      <c r="AJ18" s="251" t="s">
        <v>17</v>
      </c>
      <c r="AK18" s="255">
        <v>108</v>
      </c>
      <c r="AL18" s="256">
        <v>132</v>
      </c>
      <c r="AM18" s="256">
        <v>24</v>
      </c>
    </row>
    <row r="19" spans="1:39" x14ac:dyDescent="0.2">
      <c r="A19" s="340"/>
      <c r="B19" s="327">
        <v>142751</v>
      </c>
      <c r="C19" s="328" t="s">
        <v>231</v>
      </c>
      <c r="D19" s="329">
        <v>937295</v>
      </c>
      <c r="E19" s="330" t="s">
        <v>222</v>
      </c>
      <c r="F19" s="341" t="s">
        <v>210</v>
      </c>
      <c r="G19" s="332" t="s">
        <v>17</v>
      </c>
      <c r="H19" s="250"/>
      <c r="I19" s="342" t="s">
        <v>17</v>
      </c>
      <c r="J19" s="253"/>
      <c r="K19" s="253"/>
      <c r="L19" s="253" t="s">
        <v>17</v>
      </c>
      <c r="M19" s="251"/>
      <c r="N19" s="332"/>
      <c r="O19" s="251" t="s">
        <v>17</v>
      </c>
      <c r="P19" s="253"/>
      <c r="Q19" s="253"/>
      <c r="R19" s="253" t="s">
        <v>17</v>
      </c>
      <c r="S19" s="253"/>
      <c r="T19" s="253"/>
      <c r="U19" s="332"/>
      <c r="V19" s="251"/>
      <c r="W19" s="253"/>
      <c r="X19" s="253" t="s">
        <v>17</v>
      </c>
      <c r="Y19" s="253"/>
      <c r="Z19" s="253"/>
      <c r="AA19" s="251" t="s">
        <v>17</v>
      </c>
      <c r="AB19" s="251"/>
      <c r="AC19" s="251"/>
      <c r="AD19" s="253" t="s">
        <v>17</v>
      </c>
      <c r="AE19" s="343" t="s">
        <v>232</v>
      </c>
      <c r="AF19" s="253"/>
      <c r="AG19" s="253" t="s">
        <v>17</v>
      </c>
      <c r="AH19" s="253"/>
      <c r="AI19" s="251"/>
      <c r="AJ19" s="251" t="s">
        <v>17</v>
      </c>
      <c r="AK19" s="255">
        <v>108</v>
      </c>
      <c r="AL19" s="256">
        <v>132</v>
      </c>
      <c r="AM19" s="256">
        <v>24</v>
      </c>
    </row>
    <row r="20" spans="1:39" x14ac:dyDescent="0.2">
      <c r="A20" s="344" t="s">
        <v>140</v>
      </c>
      <c r="B20" s="322" t="s">
        <v>103</v>
      </c>
      <c r="C20" s="323" t="s">
        <v>104</v>
      </c>
      <c r="D20" s="322"/>
      <c r="E20" s="324" t="s">
        <v>106</v>
      </c>
      <c r="F20" s="325" t="s">
        <v>107</v>
      </c>
      <c r="G20" s="326">
        <v>1</v>
      </c>
      <c r="H20" s="326">
        <v>2</v>
      </c>
      <c r="I20" s="326">
        <v>3</v>
      </c>
      <c r="J20" s="326">
        <v>4</v>
      </c>
      <c r="K20" s="326">
        <v>5</v>
      </c>
      <c r="L20" s="326">
        <v>6</v>
      </c>
      <c r="M20" s="326">
        <v>7</v>
      </c>
      <c r="N20" s="326">
        <v>8</v>
      </c>
      <c r="O20" s="326">
        <v>9</v>
      </c>
      <c r="P20" s="326">
        <v>10</v>
      </c>
      <c r="Q20" s="326">
        <v>11</v>
      </c>
      <c r="R20" s="326">
        <v>12</v>
      </c>
      <c r="S20" s="326">
        <v>13</v>
      </c>
      <c r="T20" s="326">
        <v>14</v>
      </c>
      <c r="U20" s="326">
        <v>15</v>
      </c>
      <c r="V20" s="326">
        <v>16</v>
      </c>
      <c r="W20" s="326">
        <v>17</v>
      </c>
      <c r="X20" s="326">
        <v>18</v>
      </c>
      <c r="Y20" s="326">
        <v>19</v>
      </c>
      <c r="Z20" s="326">
        <v>20</v>
      </c>
      <c r="AA20" s="326">
        <v>21</v>
      </c>
      <c r="AB20" s="326">
        <v>22</v>
      </c>
      <c r="AC20" s="326">
        <v>23</v>
      </c>
      <c r="AD20" s="326">
        <v>24</v>
      </c>
      <c r="AE20" s="326">
        <v>25</v>
      </c>
      <c r="AF20" s="326">
        <v>26</v>
      </c>
      <c r="AG20" s="326">
        <v>27</v>
      </c>
      <c r="AH20" s="326">
        <v>28</v>
      </c>
      <c r="AI20" s="326">
        <v>29</v>
      </c>
      <c r="AJ20" s="326">
        <v>30</v>
      </c>
      <c r="AK20" s="242" t="s">
        <v>3</v>
      </c>
      <c r="AL20" s="243" t="s">
        <v>108</v>
      </c>
      <c r="AM20" s="243" t="s">
        <v>109</v>
      </c>
    </row>
    <row r="21" spans="1:39" x14ac:dyDescent="0.2">
      <c r="A21" s="344"/>
      <c r="B21" s="322"/>
      <c r="C21" s="323" t="s">
        <v>207</v>
      </c>
      <c r="D21" s="322" t="s">
        <v>112</v>
      </c>
      <c r="E21" s="324" t="s">
        <v>113</v>
      </c>
      <c r="F21" s="325"/>
      <c r="G21" s="326" t="s">
        <v>114</v>
      </c>
      <c r="H21" s="326" t="s">
        <v>115</v>
      </c>
      <c r="I21" s="326" t="s">
        <v>114</v>
      </c>
      <c r="J21" s="326" t="s">
        <v>28</v>
      </c>
      <c r="K21" s="326" t="s">
        <v>116</v>
      </c>
      <c r="L21" s="326" t="s">
        <v>116</v>
      </c>
      <c r="M21" s="326" t="s">
        <v>114</v>
      </c>
      <c r="N21" s="326" t="s">
        <v>114</v>
      </c>
      <c r="O21" s="326" t="s">
        <v>115</v>
      </c>
      <c r="P21" s="326" t="s">
        <v>114</v>
      </c>
      <c r="Q21" s="326" t="s">
        <v>28</v>
      </c>
      <c r="R21" s="326" t="s">
        <v>116</v>
      </c>
      <c r="S21" s="326" t="s">
        <v>116</v>
      </c>
      <c r="T21" s="326" t="s">
        <v>114</v>
      </c>
      <c r="U21" s="326" t="s">
        <v>114</v>
      </c>
      <c r="V21" s="326" t="s">
        <v>115</v>
      </c>
      <c r="W21" s="326" t="s">
        <v>114</v>
      </c>
      <c r="X21" s="326" t="s">
        <v>28</v>
      </c>
      <c r="Y21" s="326" t="s">
        <v>116</v>
      </c>
      <c r="Z21" s="326" t="s">
        <v>116</v>
      </c>
      <c r="AA21" s="326" t="s">
        <v>114</v>
      </c>
      <c r="AB21" s="326" t="s">
        <v>114</v>
      </c>
      <c r="AC21" s="326" t="s">
        <v>115</v>
      </c>
      <c r="AD21" s="326" t="s">
        <v>114</v>
      </c>
      <c r="AE21" s="326" t="s">
        <v>28</v>
      </c>
      <c r="AF21" s="326" t="s">
        <v>116</v>
      </c>
      <c r="AG21" s="326" t="s">
        <v>116</v>
      </c>
      <c r="AH21" s="326" t="s">
        <v>114</v>
      </c>
      <c r="AI21" s="326" t="s">
        <v>114</v>
      </c>
      <c r="AJ21" s="326" t="s">
        <v>115</v>
      </c>
      <c r="AK21" s="242"/>
      <c r="AL21" s="243"/>
      <c r="AM21" s="243"/>
    </row>
    <row r="22" spans="1:39" x14ac:dyDescent="0.2">
      <c r="A22" s="344"/>
      <c r="B22" s="327">
        <v>150932</v>
      </c>
      <c r="C22" s="328" t="s">
        <v>233</v>
      </c>
      <c r="D22" s="327">
        <v>1063637</v>
      </c>
      <c r="E22" s="330" t="s">
        <v>209</v>
      </c>
      <c r="F22" s="331" t="s">
        <v>210</v>
      </c>
      <c r="G22" s="345" t="s">
        <v>194</v>
      </c>
      <c r="H22" s="333"/>
      <c r="I22" s="338"/>
      <c r="J22" s="345" t="s">
        <v>194</v>
      </c>
      <c r="K22" s="335"/>
      <c r="L22" s="335"/>
      <c r="M22" s="345" t="s">
        <v>194</v>
      </c>
      <c r="N22" s="332"/>
      <c r="O22" s="332"/>
      <c r="P22" s="345" t="s">
        <v>194</v>
      </c>
      <c r="Q22" s="335"/>
      <c r="R22" s="335"/>
      <c r="S22" s="335" t="s">
        <v>17</v>
      </c>
      <c r="T22" s="335"/>
      <c r="U22" s="332"/>
      <c r="V22" s="332" t="s">
        <v>17</v>
      </c>
      <c r="W22" s="335"/>
      <c r="X22" s="335"/>
      <c r="Y22" s="335" t="s">
        <v>17</v>
      </c>
      <c r="Z22" s="335"/>
      <c r="AA22" s="332"/>
      <c r="AB22" s="332" t="s">
        <v>17</v>
      </c>
      <c r="AC22" s="332"/>
      <c r="AD22" s="335"/>
      <c r="AE22" s="335" t="s">
        <v>17</v>
      </c>
      <c r="AF22" s="335"/>
      <c r="AG22" s="335"/>
      <c r="AH22" s="335" t="s">
        <v>17</v>
      </c>
      <c r="AI22" s="332"/>
      <c r="AJ22" s="332"/>
      <c r="AK22" s="255">
        <v>108</v>
      </c>
      <c r="AL22" s="256">
        <v>120</v>
      </c>
      <c r="AM22" s="256">
        <v>12</v>
      </c>
    </row>
    <row r="23" spans="1:39" x14ac:dyDescent="0.2">
      <c r="A23" s="344"/>
      <c r="B23" s="327">
        <v>142590</v>
      </c>
      <c r="C23" s="328" t="s">
        <v>234</v>
      </c>
      <c r="D23" s="327">
        <v>691458</v>
      </c>
      <c r="E23" s="330" t="s">
        <v>212</v>
      </c>
      <c r="F23" s="331" t="s">
        <v>210</v>
      </c>
      <c r="G23" s="333"/>
      <c r="H23" s="333"/>
      <c r="I23" s="338"/>
      <c r="J23" s="335" t="s">
        <v>17</v>
      </c>
      <c r="K23" s="335"/>
      <c r="L23" s="335"/>
      <c r="M23" s="332" t="s">
        <v>17</v>
      </c>
      <c r="N23" s="332" t="s">
        <v>17</v>
      </c>
      <c r="O23" s="343" t="s">
        <v>138</v>
      </c>
      <c r="P23" s="335" t="s">
        <v>17</v>
      </c>
      <c r="Q23" s="335"/>
      <c r="R23" s="335"/>
      <c r="S23" s="335" t="s">
        <v>17</v>
      </c>
      <c r="T23" s="335"/>
      <c r="U23" s="332" t="s">
        <v>225</v>
      </c>
      <c r="V23" s="332"/>
      <c r="W23" s="335"/>
      <c r="X23" s="335"/>
      <c r="Y23" s="335" t="s">
        <v>17</v>
      </c>
      <c r="Z23" s="335"/>
      <c r="AA23" s="332"/>
      <c r="AB23" s="332" t="s">
        <v>17</v>
      </c>
      <c r="AC23" s="332" t="s">
        <v>17</v>
      </c>
      <c r="AD23" s="335"/>
      <c r="AE23" s="335" t="s">
        <v>17</v>
      </c>
      <c r="AF23" s="335"/>
      <c r="AG23" s="335"/>
      <c r="AH23" s="343" t="s">
        <v>232</v>
      </c>
      <c r="AI23" s="332"/>
      <c r="AJ23" s="332"/>
      <c r="AK23" s="255">
        <v>108</v>
      </c>
      <c r="AL23" s="256">
        <v>138</v>
      </c>
      <c r="AM23" s="256">
        <v>30</v>
      </c>
    </row>
    <row r="24" spans="1:39" x14ac:dyDescent="0.2">
      <c r="A24" s="344"/>
      <c r="B24" s="327">
        <v>428590</v>
      </c>
      <c r="C24" s="328" t="s">
        <v>235</v>
      </c>
      <c r="D24" s="327">
        <v>321690</v>
      </c>
      <c r="E24" s="330" t="s">
        <v>214</v>
      </c>
      <c r="F24" s="331" t="s">
        <v>210</v>
      </c>
      <c r="G24" s="333"/>
      <c r="H24" s="332" t="s">
        <v>17</v>
      </c>
      <c r="I24" s="338"/>
      <c r="J24" s="335" t="s">
        <v>17</v>
      </c>
      <c r="K24" s="335"/>
      <c r="L24" s="335"/>
      <c r="M24" s="332" t="s">
        <v>17</v>
      </c>
      <c r="N24" s="332"/>
      <c r="O24" s="332"/>
      <c r="P24" s="335" t="s">
        <v>17</v>
      </c>
      <c r="Q24" s="335"/>
      <c r="R24" s="335"/>
      <c r="S24" s="334"/>
      <c r="T24" s="335" t="s">
        <v>17</v>
      </c>
      <c r="U24" s="332"/>
      <c r="V24" s="332" t="s">
        <v>17</v>
      </c>
      <c r="W24" s="335"/>
      <c r="X24" s="335"/>
      <c r="Y24" s="335" t="s">
        <v>17</v>
      </c>
      <c r="Z24" s="335"/>
      <c r="AA24" s="332"/>
      <c r="AB24" s="332" t="s">
        <v>17</v>
      </c>
      <c r="AC24" s="332"/>
      <c r="AD24" s="335"/>
      <c r="AE24" s="335" t="s">
        <v>17</v>
      </c>
      <c r="AF24" s="335"/>
      <c r="AG24" s="335"/>
      <c r="AH24" s="335" t="s">
        <v>17</v>
      </c>
      <c r="AI24" s="332"/>
      <c r="AJ24" s="332"/>
      <c r="AK24" s="255">
        <v>108</v>
      </c>
      <c r="AL24" s="256">
        <v>120</v>
      </c>
      <c r="AM24" s="256">
        <v>12</v>
      </c>
    </row>
    <row r="25" spans="1:39" x14ac:dyDescent="0.2">
      <c r="A25" s="344"/>
      <c r="B25" s="327">
        <v>142808</v>
      </c>
      <c r="C25" s="328" t="s">
        <v>236</v>
      </c>
      <c r="D25" s="327">
        <v>596364</v>
      </c>
      <c r="E25" s="330" t="s">
        <v>216</v>
      </c>
      <c r="F25" s="331" t="s">
        <v>210</v>
      </c>
      <c r="G25" s="332" t="s">
        <v>17</v>
      </c>
      <c r="H25" s="333"/>
      <c r="I25" s="338"/>
      <c r="J25" s="335" t="s">
        <v>17</v>
      </c>
      <c r="K25" s="335"/>
      <c r="L25" s="335"/>
      <c r="M25" s="332" t="s">
        <v>17</v>
      </c>
      <c r="N25" s="332"/>
      <c r="O25" s="332"/>
      <c r="P25" s="335" t="s">
        <v>17</v>
      </c>
      <c r="Q25" s="335"/>
      <c r="R25" s="335"/>
      <c r="S25" s="335" t="s">
        <v>17</v>
      </c>
      <c r="T25" s="335"/>
      <c r="U25" s="332"/>
      <c r="V25" s="332" t="s">
        <v>17</v>
      </c>
      <c r="W25" s="335"/>
      <c r="X25" s="335"/>
      <c r="Y25" s="335" t="s">
        <v>17</v>
      </c>
      <c r="Z25" s="335"/>
      <c r="AA25" s="332"/>
      <c r="AB25" s="332" t="s">
        <v>17</v>
      </c>
      <c r="AC25" s="332"/>
      <c r="AD25" s="335"/>
      <c r="AE25" s="335" t="s">
        <v>17</v>
      </c>
      <c r="AF25" s="335"/>
      <c r="AG25" s="335"/>
      <c r="AH25" s="335" t="s">
        <v>17</v>
      </c>
      <c r="AI25" s="332"/>
      <c r="AJ25" s="332"/>
      <c r="AK25" s="255">
        <v>108</v>
      </c>
      <c r="AL25" s="256">
        <v>120</v>
      </c>
      <c r="AM25" s="256">
        <v>12</v>
      </c>
    </row>
    <row r="26" spans="1:39" x14ac:dyDescent="0.2">
      <c r="A26" s="344"/>
      <c r="B26" s="327">
        <v>139491</v>
      </c>
      <c r="C26" s="307" t="s">
        <v>237</v>
      </c>
      <c r="D26" s="339">
        <v>830759</v>
      </c>
      <c r="E26" s="330" t="s">
        <v>218</v>
      </c>
      <c r="F26" s="331" t="s">
        <v>210</v>
      </c>
      <c r="G26" s="332"/>
      <c r="H26" s="333"/>
      <c r="I26" s="334"/>
      <c r="J26" s="335" t="s">
        <v>17</v>
      </c>
      <c r="K26" s="335"/>
      <c r="L26" s="335"/>
      <c r="M26" s="332"/>
      <c r="N26" s="332"/>
      <c r="O26" s="343" t="s">
        <v>178</v>
      </c>
      <c r="P26" s="335" t="s">
        <v>17</v>
      </c>
      <c r="Q26" s="335"/>
      <c r="R26" s="335"/>
      <c r="S26" s="335" t="s">
        <v>17</v>
      </c>
      <c r="T26" s="334"/>
      <c r="U26" s="332" t="s">
        <v>17</v>
      </c>
      <c r="V26" s="332"/>
      <c r="W26" s="335" t="s">
        <v>17</v>
      </c>
      <c r="X26" s="334"/>
      <c r="Y26" s="335" t="s">
        <v>17</v>
      </c>
      <c r="Z26" s="335" t="s">
        <v>17</v>
      </c>
      <c r="AA26" s="332"/>
      <c r="AB26" s="332" t="s">
        <v>17</v>
      </c>
      <c r="AC26" s="332"/>
      <c r="AD26" s="335"/>
      <c r="AE26" s="335" t="s">
        <v>17</v>
      </c>
      <c r="AF26" s="335"/>
      <c r="AG26" s="335"/>
      <c r="AH26" s="335" t="s">
        <v>17</v>
      </c>
      <c r="AI26" s="332"/>
      <c r="AJ26" s="332"/>
      <c r="AK26" s="255">
        <v>108</v>
      </c>
      <c r="AL26" s="256">
        <v>126</v>
      </c>
      <c r="AM26" s="256">
        <v>18</v>
      </c>
    </row>
    <row r="27" spans="1:39" x14ac:dyDescent="0.2">
      <c r="A27" s="344"/>
      <c r="B27" s="327" t="s">
        <v>238</v>
      </c>
      <c r="C27" s="328" t="s">
        <v>239</v>
      </c>
      <c r="D27" s="329">
        <v>787924</v>
      </c>
      <c r="E27" s="330" t="s">
        <v>220</v>
      </c>
      <c r="F27" s="331" t="s">
        <v>210</v>
      </c>
      <c r="G27" s="332" t="s">
        <v>17</v>
      </c>
      <c r="H27" s="333"/>
      <c r="I27" s="338"/>
      <c r="J27" s="334"/>
      <c r="K27" s="335"/>
      <c r="L27" s="335"/>
      <c r="M27" s="332" t="s">
        <v>17</v>
      </c>
      <c r="N27" s="332"/>
      <c r="O27" s="332"/>
      <c r="P27" s="335" t="s">
        <v>17</v>
      </c>
      <c r="Q27" s="335"/>
      <c r="R27" s="335"/>
      <c r="S27" s="335" t="s">
        <v>17</v>
      </c>
      <c r="T27" s="335" t="s">
        <v>17</v>
      </c>
      <c r="U27" s="332"/>
      <c r="V27" s="332" t="s">
        <v>17</v>
      </c>
      <c r="W27" s="335"/>
      <c r="X27" s="335"/>
      <c r="Y27" s="335" t="s">
        <v>17</v>
      </c>
      <c r="Z27" s="335"/>
      <c r="AA27" s="332"/>
      <c r="AB27" s="332" t="s">
        <v>17</v>
      </c>
      <c r="AC27" s="332"/>
      <c r="AD27" s="335"/>
      <c r="AE27" s="335" t="s">
        <v>17</v>
      </c>
      <c r="AF27" s="335"/>
      <c r="AG27" s="335" t="s">
        <v>17</v>
      </c>
      <c r="AH27" s="334"/>
      <c r="AI27" s="332"/>
      <c r="AJ27" s="332"/>
      <c r="AK27" s="255">
        <v>108</v>
      </c>
      <c r="AL27" s="256">
        <v>120</v>
      </c>
      <c r="AM27" s="256">
        <v>12</v>
      </c>
    </row>
    <row r="28" spans="1:39" x14ac:dyDescent="0.2">
      <c r="A28" s="344"/>
      <c r="B28" s="327">
        <v>142735</v>
      </c>
      <c r="C28" s="328" t="s">
        <v>240</v>
      </c>
      <c r="D28" s="327">
        <v>690267</v>
      </c>
      <c r="E28" s="330" t="s">
        <v>222</v>
      </c>
      <c r="F28" s="331" t="s">
        <v>210</v>
      </c>
      <c r="G28" s="332" t="s">
        <v>17</v>
      </c>
      <c r="H28" s="333"/>
      <c r="I28" s="338"/>
      <c r="J28" s="335" t="s">
        <v>17</v>
      </c>
      <c r="K28" s="335"/>
      <c r="L28" s="335"/>
      <c r="M28" s="332" t="s">
        <v>17</v>
      </c>
      <c r="N28" s="332" t="s">
        <v>17</v>
      </c>
      <c r="O28" s="332"/>
      <c r="P28" s="335" t="s">
        <v>17</v>
      </c>
      <c r="Q28" s="335" t="s">
        <v>17</v>
      </c>
      <c r="R28" s="335"/>
      <c r="S28" s="334"/>
      <c r="T28" s="335"/>
      <c r="U28" s="332"/>
      <c r="V28" s="332"/>
      <c r="W28" s="335"/>
      <c r="X28" s="335"/>
      <c r="Y28" s="335" t="s">
        <v>17</v>
      </c>
      <c r="Z28" s="335"/>
      <c r="AA28" s="332"/>
      <c r="AB28" s="332" t="s">
        <v>17</v>
      </c>
      <c r="AC28" s="332"/>
      <c r="AD28" s="335"/>
      <c r="AE28" s="335" t="s">
        <v>17</v>
      </c>
      <c r="AF28" s="335"/>
      <c r="AG28" s="335"/>
      <c r="AH28" s="335" t="s">
        <v>17</v>
      </c>
      <c r="AI28" s="332"/>
      <c r="AJ28" s="332"/>
      <c r="AK28" s="255">
        <v>108</v>
      </c>
      <c r="AL28" s="256">
        <v>120</v>
      </c>
      <c r="AM28" s="256">
        <v>12</v>
      </c>
    </row>
    <row r="29" spans="1:39" x14ac:dyDescent="0.2">
      <c r="A29" s="321" t="s">
        <v>110</v>
      </c>
      <c r="B29" s="322" t="s">
        <v>103</v>
      </c>
      <c r="C29" s="323" t="s">
        <v>104</v>
      </c>
      <c r="D29" s="322"/>
      <c r="E29" s="324" t="s">
        <v>106</v>
      </c>
      <c r="F29" s="325" t="s">
        <v>107</v>
      </c>
      <c r="G29" s="326">
        <v>1</v>
      </c>
      <c r="H29" s="326">
        <v>2</v>
      </c>
      <c r="I29" s="326">
        <v>3</v>
      </c>
      <c r="J29" s="326">
        <v>4</v>
      </c>
      <c r="K29" s="326">
        <v>5</v>
      </c>
      <c r="L29" s="326">
        <v>6</v>
      </c>
      <c r="M29" s="326">
        <v>7</v>
      </c>
      <c r="N29" s="326">
        <v>8</v>
      </c>
      <c r="O29" s="326">
        <v>9</v>
      </c>
      <c r="P29" s="326">
        <v>10</v>
      </c>
      <c r="Q29" s="326">
        <v>11</v>
      </c>
      <c r="R29" s="326">
        <v>12</v>
      </c>
      <c r="S29" s="326">
        <v>13</v>
      </c>
      <c r="T29" s="326">
        <v>14</v>
      </c>
      <c r="U29" s="326">
        <v>15</v>
      </c>
      <c r="V29" s="326">
        <v>16</v>
      </c>
      <c r="W29" s="326">
        <v>17</v>
      </c>
      <c r="X29" s="326">
        <v>18</v>
      </c>
      <c r="Y29" s="326">
        <v>19</v>
      </c>
      <c r="Z29" s="326">
        <v>20</v>
      </c>
      <c r="AA29" s="326">
        <v>21</v>
      </c>
      <c r="AB29" s="326">
        <v>22</v>
      </c>
      <c r="AC29" s="326">
        <v>23</v>
      </c>
      <c r="AD29" s="326">
        <v>24</v>
      </c>
      <c r="AE29" s="326">
        <v>25</v>
      </c>
      <c r="AF29" s="326">
        <v>26</v>
      </c>
      <c r="AG29" s="326">
        <v>27</v>
      </c>
      <c r="AH29" s="326">
        <v>28</v>
      </c>
      <c r="AI29" s="326">
        <v>29</v>
      </c>
      <c r="AJ29" s="326">
        <v>30</v>
      </c>
      <c r="AK29" s="242" t="s">
        <v>3</v>
      </c>
      <c r="AL29" s="243" t="s">
        <v>108</v>
      </c>
      <c r="AM29" s="243" t="s">
        <v>109</v>
      </c>
    </row>
    <row r="30" spans="1:39" x14ac:dyDescent="0.2">
      <c r="A30" s="321"/>
      <c r="B30" s="322"/>
      <c r="C30" s="323" t="s">
        <v>207</v>
      </c>
      <c r="D30" s="322" t="s">
        <v>112</v>
      </c>
      <c r="E30" s="324" t="s">
        <v>113</v>
      </c>
      <c r="F30" s="325"/>
      <c r="G30" s="326" t="s">
        <v>114</v>
      </c>
      <c r="H30" s="326" t="s">
        <v>115</v>
      </c>
      <c r="I30" s="326" t="s">
        <v>114</v>
      </c>
      <c r="J30" s="326" t="s">
        <v>28</v>
      </c>
      <c r="K30" s="326" t="s">
        <v>116</v>
      </c>
      <c r="L30" s="326" t="s">
        <v>116</v>
      </c>
      <c r="M30" s="326" t="s">
        <v>114</v>
      </c>
      <c r="N30" s="326" t="s">
        <v>114</v>
      </c>
      <c r="O30" s="326" t="s">
        <v>115</v>
      </c>
      <c r="P30" s="326" t="s">
        <v>114</v>
      </c>
      <c r="Q30" s="326" t="s">
        <v>28</v>
      </c>
      <c r="R30" s="326" t="s">
        <v>116</v>
      </c>
      <c r="S30" s="326" t="s">
        <v>116</v>
      </c>
      <c r="T30" s="326" t="s">
        <v>114</v>
      </c>
      <c r="U30" s="326" t="s">
        <v>114</v>
      </c>
      <c r="V30" s="326" t="s">
        <v>115</v>
      </c>
      <c r="W30" s="326" t="s">
        <v>114</v>
      </c>
      <c r="X30" s="326" t="s">
        <v>28</v>
      </c>
      <c r="Y30" s="326" t="s">
        <v>116</v>
      </c>
      <c r="Z30" s="326" t="s">
        <v>116</v>
      </c>
      <c r="AA30" s="326" t="s">
        <v>114</v>
      </c>
      <c r="AB30" s="326" t="s">
        <v>114</v>
      </c>
      <c r="AC30" s="326" t="s">
        <v>115</v>
      </c>
      <c r="AD30" s="326" t="s">
        <v>114</v>
      </c>
      <c r="AE30" s="326" t="s">
        <v>28</v>
      </c>
      <c r="AF30" s="326" t="s">
        <v>116</v>
      </c>
      <c r="AG30" s="326" t="s">
        <v>116</v>
      </c>
      <c r="AH30" s="326" t="s">
        <v>114</v>
      </c>
      <c r="AI30" s="326" t="s">
        <v>114</v>
      </c>
      <c r="AJ30" s="326" t="s">
        <v>115</v>
      </c>
      <c r="AK30" s="242"/>
      <c r="AL30" s="243"/>
      <c r="AM30" s="243"/>
    </row>
    <row r="31" spans="1:39" x14ac:dyDescent="0.2">
      <c r="A31" s="321"/>
      <c r="B31" s="327">
        <v>428906</v>
      </c>
      <c r="C31" s="328" t="s">
        <v>241</v>
      </c>
      <c r="D31" s="346">
        <v>679730</v>
      </c>
      <c r="E31" s="330" t="s">
        <v>209</v>
      </c>
      <c r="F31" s="331" t="s">
        <v>145</v>
      </c>
      <c r="G31" s="333"/>
      <c r="H31" s="332" t="s">
        <v>17</v>
      </c>
      <c r="I31" s="338"/>
      <c r="J31" s="334"/>
      <c r="K31" s="335" t="s">
        <v>17</v>
      </c>
      <c r="L31" s="335"/>
      <c r="M31" s="332"/>
      <c r="N31" s="332" t="s">
        <v>17</v>
      </c>
      <c r="O31" s="332"/>
      <c r="P31" s="335"/>
      <c r="Q31" s="335" t="s">
        <v>17</v>
      </c>
      <c r="R31" s="335"/>
      <c r="S31" s="335"/>
      <c r="T31" s="335" t="s">
        <v>17</v>
      </c>
      <c r="U31" s="332"/>
      <c r="V31" s="332"/>
      <c r="W31" s="335" t="s">
        <v>17</v>
      </c>
      <c r="X31" s="334"/>
      <c r="Y31" s="334"/>
      <c r="Z31" s="335" t="s">
        <v>17</v>
      </c>
      <c r="AA31" s="332"/>
      <c r="AB31" s="343" t="s">
        <v>128</v>
      </c>
      <c r="AC31" s="332" t="s">
        <v>17</v>
      </c>
      <c r="AD31" s="335"/>
      <c r="AE31" s="343" t="s">
        <v>178</v>
      </c>
      <c r="AF31" s="335" t="s">
        <v>17</v>
      </c>
      <c r="AG31" s="335"/>
      <c r="AH31" s="335"/>
      <c r="AI31" s="332" t="s">
        <v>17</v>
      </c>
      <c r="AJ31" s="332"/>
      <c r="AK31" s="255">
        <v>108</v>
      </c>
      <c r="AL31" s="256">
        <v>138</v>
      </c>
      <c r="AM31" s="256">
        <v>30</v>
      </c>
    </row>
    <row r="32" spans="1:39" x14ac:dyDescent="0.2">
      <c r="A32" s="321"/>
      <c r="B32" s="327">
        <v>150797</v>
      </c>
      <c r="C32" s="328" t="s">
        <v>242</v>
      </c>
      <c r="D32" s="346">
        <v>478689</v>
      </c>
      <c r="E32" s="330" t="s">
        <v>212</v>
      </c>
      <c r="F32" s="331" t="s">
        <v>145</v>
      </c>
      <c r="G32" s="347" t="s">
        <v>243</v>
      </c>
      <c r="H32" s="347"/>
      <c r="I32" s="347"/>
      <c r="J32" s="347"/>
      <c r="K32" s="347"/>
      <c r="L32" s="347"/>
      <c r="M32" s="347"/>
      <c r="N32" s="347"/>
      <c r="O32" s="347"/>
      <c r="P32" s="335"/>
      <c r="Q32" s="335" t="s">
        <v>17</v>
      </c>
      <c r="R32" s="335"/>
      <c r="S32" s="343" t="s">
        <v>128</v>
      </c>
      <c r="T32" s="335" t="s">
        <v>17</v>
      </c>
      <c r="U32" s="332"/>
      <c r="V32" s="332"/>
      <c r="W32" s="335" t="s">
        <v>17</v>
      </c>
      <c r="X32" s="335"/>
      <c r="Y32" s="343" t="s">
        <v>178</v>
      </c>
      <c r="Z32" s="335" t="s">
        <v>17</v>
      </c>
      <c r="AA32" s="332"/>
      <c r="AB32" s="332"/>
      <c r="AC32" s="332" t="s">
        <v>17</v>
      </c>
      <c r="AD32" s="335"/>
      <c r="AE32" s="335"/>
      <c r="AF32" s="335" t="s">
        <v>17</v>
      </c>
      <c r="AG32" s="335"/>
      <c r="AH32" s="335"/>
      <c r="AI32" s="332" t="s">
        <v>17</v>
      </c>
      <c r="AJ32" s="332"/>
      <c r="AK32" s="255">
        <v>84</v>
      </c>
      <c r="AL32" s="256">
        <v>102</v>
      </c>
      <c r="AM32" s="256">
        <v>18</v>
      </c>
    </row>
    <row r="33" spans="1:39" x14ac:dyDescent="0.2">
      <c r="A33" s="321"/>
      <c r="B33" s="327">
        <v>142573</v>
      </c>
      <c r="C33" s="307" t="s">
        <v>244</v>
      </c>
      <c r="D33" s="348">
        <v>3388139</v>
      </c>
      <c r="E33" s="330" t="s">
        <v>214</v>
      </c>
      <c r="F33" s="331" t="s">
        <v>145</v>
      </c>
      <c r="G33" s="333"/>
      <c r="H33" s="332" t="s">
        <v>17</v>
      </c>
      <c r="I33" s="338"/>
      <c r="J33" s="335"/>
      <c r="K33" s="335" t="s">
        <v>17</v>
      </c>
      <c r="L33" s="343" t="s">
        <v>128</v>
      </c>
      <c r="M33" s="332"/>
      <c r="N33" s="332" t="s">
        <v>17</v>
      </c>
      <c r="O33" s="332"/>
      <c r="P33" s="335"/>
      <c r="Q33" s="335" t="s">
        <v>17</v>
      </c>
      <c r="R33" s="335"/>
      <c r="S33" s="335"/>
      <c r="T33" s="335" t="s">
        <v>17</v>
      </c>
      <c r="U33" s="332"/>
      <c r="V33" s="332"/>
      <c r="W33" s="335" t="s">
        <v>17</v>
      </c>
      <c r="X33" s="335"/>
      <c r="Y33" s="343" t="s">
        <v>138</v>
      </c>
      <c r="Z33" s="335" t="s">
        <v>17</v>
      </c>
      <c r="AA33" s="332"/>
      <c r="AB33" s="332"/>
      <c r="AC33" s="332" t="s">
        <v>17</v>
      </c>
      <c r="AD33" s="335"/>
      <c r="AE33" s="335"/>
      <c r="AF33" s="335" t="s">
        <v>17</v>
      </c>
      <c r="AG33" s="335"/>
      <c r="AH33" s="335"/>
      <c r="AI33" s="332" t="s">
        <v>17</v>
      </c>
      <c r="AJ33" s="332"/>
      <c r="AK33" s="255">
        <v>108</v>
      </c>
      <c r="AL33" s="256">
        <v>138</v>
      </c>
      <c r="AM33" s="256">
        <v>30</v>
      </c>
    </row>
    <row r="34" spans="1:39" x14ac:dyDescent="0.2">
      <c r="A34" s="321"/>
      <c r="B34" s="327">
        <v>142646</v>
      </c>
      <c r="C34" s="307" t="s">
        <v>245</v>
      </c>
      <c r="D34" s="327">
        <v>388139</v>
      </c>
      <c r="E34" s="330" t="s">
        <v>216</v>
      </c>
      <c r="F34" s="331" t="s">
        <v>145</v>
      </c>
      <c r="G34" s="333"/>
      <c r="H34" s="332" t="s">
        <v>17</v>
      </c>
      <c r="I34" s="334"/>
      <c r="J34" s="335"/>
      <c r="K34" s="335" t="s">
        <v>17</v>
      </c>
      <c r="L34" s="335"/>
      <c r="M34" s="343" t="s">
        <v>128</v>
      </c>
      <c r="N34" s="332" t="s">
        <v>17</v>
      </c>
      <c r="O34" s="332"/>
      <c r="P34" s="335"/>
      <c r="Q34" s="335" t="s">
        <v>17</v>
      </c>
      <c r="R34" s="335"/>
      <c r="S34" s="335"/>
      <c r="T34" s="335" t="s">
        <v>17</v>
      </c>
      <c r="U34" s="332"/>
      <c r="V34" s="332"/>
      <c r="W34" s="335" t="s">
        <v>17</v>
      </c>
      <c r="X34" s="335"/>
      <c r="Y34" s="335"/>
      <c r="Z34" s="335" t="s">
        <v>17</v>
      </c>
      <c r="AA34" s="332"/>
      <c r="AB34" s="332"/>
      <c r="AC34" s="332" t="s">
        <v>17</v>
      </c>
      <c r="AD34" s="335"/>
      <c r="AE34" s="335"/>
      <c r="AF34" s="335" t="s">
        <v>17</v>
      </c>
      <c r="AG34" s="335"/>
      <c r="AH34" s="335"/>
      <c r="AI34" s="332" t="s">
        <v>17</v>
      </c>
      <c r="AJ34" s="332"/>
      <c r="AK34" s="255">
        <v>108</v>
      </c>
      <c r="AL34" s="256">
        <v>120</v>
      </c>
      <c r="AM34" s="256">
        <v>12</v>
      </c>
    </row>
    <row r="35" spans="1:39" x14ac:dyDescent="0.2">
      <c r="A35" s="321"/>
      <c r="B35" s="327">
        <v>142859</v>
      </c>
      <c r="C35" s="328" t="s">
        <v>246</v>
      </c>
      <c r="D35" s="348">
        <v>937572</v>
      </c>
      <c r="E35" s="330" t="s">
        <v>218</v>
      </c>
      <c r="F35" s="331" t="s">
        <v>145</v>
      </c>
      <c r="G35" s="333"/>
      <c r="H35" s="332" t="s">
        <v>17</v>
      </c>
      <c r="I35" s="343" t="s">
        <v>178</v>
      </c>
      <c r="J35" s="343" t="s">
        <v>128</v>
      </c>
      <c r="K35" s="335" t="s">
        <v>17</v>
      </c>
      <c r="L35" s="335"/>
      <c r="M35" s="332"/>
      <c r="N35" s="332" t="s">
        <v>17</v>
      </c>
      <c r="O35" s="332"/>
      <c r="P35" s="335"/>
      <c r="Q35" s="335" t="s">
        <v>17</v>
      </c>
      <c r="R35" s="335"/>
      <c r="S35" s="335"/>
      <c r="T35" s="335" t="s">
        <v>17</v>
      </c>
      <c r="U35" s="332"/>
      <c r="V35" s="332"/>
      <c r="W35" s="335" t="s">
        <v>17</v>
      </c>
      <c r="X35" s="335"/>
      <c r="Y35" s="335"/>
      <c r="Z35" s="335" t="s">
        <v>17</v>
      </c>
      <c r="AA35" s="332"/>
      <c r="AB35" s="332"/>
      <c r="AC35" s="332" t="s">
        <v>17</v>
      </c>
      <c r="AD35" s="335"/>
      <c r="AE35" s="335"/>
      <c r="AF35" s="335" t="s">
        <v>17</v>
      </c>
      <c r="AG35" s="335"/>
      <c r="AH35" s="335"/>
      <c r="AI35" s="332" t="s">
        <v>17</v>
      </c>
      <c r="AJ35" s="332"/>
      <c r="AK35" s="255">
        <v>108</v>
      </c>
      <c r="AL35" s="256">
        <v>138</v>
      </c>
      <c r="AM35" s="256">
        <v>30</v>
      </c>
    </row>
    <row r="36" spans="1:39" x14ac:dyDescent="0.2">
      <c r="A36" s="321"/>
      <c r="B36" s="349">
        <v>138606</v>
      </c>
      <c r="C36" s="328" t="s">
        <v>247</v>
      </c>
      <c r="D36" s="327">
        <v>388029</v>
      </c>
      <c r="E36" s="330" t="s">
        <v>220</v>
      </c>
      <c r="F36" s="331" t="s">
        <v>145</v>
      </c>
      <c r="G36" s="343" t="s">
        <v>128</v>
      </c>
      <c r="H36" s="332" t="s">
        <v>17</v>
      </c>
      <c r="I36" s="338"/>
      <c r="J36" s="335"/>
      <c r="K36" s="335" t="s">
        <v>17</v>
      </c>
      <c r="L36" s="335"/>
      <c r="M36" s="332"/>
      <c r="N36" s="332" t="s">
        <v>17</v>
      </c>
      <c r="O36" s="332"/>
      <c r="P36" s="335"/>
      <c r="Q36" s="335" t="s">
        <v>17</v>
      </c>
      <c r="R36" s="335"/>
      <c r="S36" s="335"/>
      <c r="T36" s="335" t="s">
        <v>17</v>
      </c>
      <c r="U36" s="332"/>
      <c r="V36" s="332"/>
      <c r="W36" s="335" t="s">
        <v>17</v>
      </c>
      <c r="X36" s="335"/>
      <c r="Y36" s="335"/>
      <c r="Z36" s="335" t="s">
        <v>17</v>
      </c>
      <c r="AA36" s="332"/>
      <c r="AB36" s="332"/>
      <c r="AC36" s="332" t="s">
        <v>17</v>
      </c>
      <c r="AD36" s="335"/>
      <c r="AE36" s="343" t="s">
        <v>138</v>
      </c>
      <c r="AF36" s="335" t="s">
        <v>17</v>
      </c>
      <c r="AG36" s="335"/>
      <c r="AH36" s="335"/>
      <c r="AI36" s="332" t="s">
        <v>17</v>
      </c>
      <c r="AJ36" s="332"/>
      <c r="AK36" s="255">
        <v>108</v>
      </c>
      <c r="AL36" s="256">
        <v>138</v>
      </c>
      <c r="AM36" s="256">
        <v>30</v>
      </c>
    </row>
    <row r="37" spans="1:39" x14ac:dyDescent="0.2">
      <c r="A37" s="321"/>
      <c r="B37" s="327">
        <v>142603</v>
      </c>
      <c r="C37" s="307" t="s">
        <v>248</v>
      </c>
      <c r="D37" s="348">
        <v>937293</v>
      </c>
      <c r="E37" s="330" t="s">
        <v>222</v>
      </c>
      <c r="F37" s="331" t="s">
        <v>145</v>
      </c>
      <c r="G37" s="333"/>
      <c r="H37" s="332" t="s">
        <v>17</v>
      </c>
      <c r="I37" s="343" t="s">
        <v>138</v>
      </c>
      <c r="J37" s="335"/>
      <c r="K37" s="335" t="s">
        <v>17</v>
      </c>
      <c r="L37" s="335"/>
      <c r="M37" s="332"/>
      <c r="N37" s="332" t="s">
        <v>17</v>
      </c>
      <c r="O37" s="332"/>
      <c r="P37" s="335"/>
      <c r="Q37" s="335" t="s">
        <v>17</v>
      </c>
      <c r="R37" s="335"/>
      <c r="S37" s="335"/>
      <c r="T37" s="335" t="s">
        <v>17</v>
      </c>
      <c r="U37" s="332"/>
      <c r="V37" s="332"/>
      <c r="W37" s="335" t="s">
        <v>17</v>
      </c>
      <c r="X37" s="335"/>
      <c r="Y37" s="335"/>
      <c r="Z37" s="335" t="s">
        <v>17</v>
      </c>
      <c r="AA37" s="332"/>
      <c r="AB37" s="343" t="s">
        <v>232</v>
      </c>
      <c r="AC37" s="332" t="s">
        <v>17</v>
      </c>
      <c r="AD37" s="335"/>
      <c r="AE37" s="335"/>
      <c r="AF37" s="335" t="s">
        <v>17</v>
      </c>
      <c r="AG37" s="335"/>
      <c r="AH37" s="335"/>
      <c r="AI37" s="332" t="s">
        <v>17</v>
      </c>
      <c r="AJ37" s="332"/>
      <c r="AK37" s="255">
        <v>108</v>
      </c>
      <c r="AL37" s="256">
        <v>138</v>
      </c>
      <c r="AM37" s="256">
        <v>30</v>
      </c>
    </row>
    <row r="38" spans="1:39" x14ac:dyDescent="0.2">
      <c r="A38" s="340" t="s">
        <v>223</v>
      </c>
      <c r="B38" s="322" t="s">
        <v>103</v>
      </c>
      <c r="C38" s="323" t="s">
        <v>104</v>
      </c>
      <c r="D38" s="322"/>
      <c r="E38" s="324" t="s">
        <v>106</v>
      </c>
      <c r="F38" s="325" t="s">
        <v>107</v>
      </c>
      <c r="G38" s="326">
        <v>1</v>
      </c>
      <c r="H38" s="326">
        <v>2</v>
      </c>
      <c r="I38" s="326">
        <v>3</v>
      </c>
      <c r="J38" s="326">
        <v>4</v>
      </c>
      <c r="K38" s="326">
        <v>5</v>
      </c>
      <c r="L38" s="326">
        <v>6</v>
      </c>
      <c r="M38" s="326">
        <v>7</v>
      </c>
      <c r="N38" s="326">
        <v>8</v>
      </c>
      <c r="O38" s="326">
        <v>9</v>
      </c>
      <c r="P38" s="326">
        <v>10</v>
      </c>
      <c r="Q38" s="326">
        <v>11</v>
      </c>
      <c r="R38" s="326">
        <v>12</v>
      </c>
      <c r="S38" s="326">
        <v>13</v>
      </c>
      <c r="T38" s="326">
        <v>14</v>
      </c>
      <c r="U38" s="326">
        <v>15</v>
      </c>
      <c r="V38" s="326">
        <v>16</v>
      </c>
      <c r="W38" s="326">
        <v>17</v>
      </c>
      <c r="X38" s="326">
        <v>18</v>
      </c>
      <c r="Y38" s="326">
        <v>19</v>
      </c>
      <c r="Z38" s="326">
        <v>20</v>
      </c>
      <c r="AA38" s="326">
        <v>21</v>
      </c>
      <c r="AB38" s="326">
        <v>22</v>
      </c>
      <c r="AC38" s="326">
        <v>23</v>
      </c>
      <c r="AD38" s="326">
        <v>24</v>
      </c>
      <c r="AE38" s="326">
        <v>25</v>
      </c>
      <c r="AF38" s="326">
        <v>26</v>
      </c>
      <c r="AG38" s="326">
        <v>27</v>
      </c>
      <c r="AH38" s="326">
        <v>28</v>
      </c>
      <c r="AI38" s="326">
        <v>29</v>
      </c>
      <c r="AJ38" s="326">
        <v>30</v>
      </c>
      <c r="AK38" s="242" t="s">
        <v>3</v>
      </c>
      <c r="AL38" s="243" t="s">
        <v>108</v>
      </c>
      <c r="AM38" s="243" t="s">
        <v>109</v>
      </c>
    </row>
    <row r="39" spans="1:39" x14ac:dyDescent="0.2">
      <c r="A39" s="340"/>
      <c r="B39" s="322"/>
      <c r="C39" s="323" t="s">
        <v>207</v>
      </c>
      <c r="D39" s="322" t="s">
        <v>112</v>
      </c>
      <c r="E39" s="324" t="s">
        <v>113</v>
      </c>
      <c r="F39" s="325"/>
      <c r="G39" s="326" t="s">
        <v>114</v>
      </c>
      <c r="H39" s="326" t="s">
        <v>115</v>
      </c>
      <c r="I39" s="326" t="s">
        <v>114</v>
      </c>
      <c r="J39" s="326" t="s">
        <v>28</v>
      </c>
      <c r="K39" s="326" t="s">
        <v>116</v>
      </c>
      <c r="L39" s="326" t="s">
        <v>116</v>
      </c>
      <c r="M39" s="326" t="s">
        <v>114</v>
      </c>
      <c r="N39" s="326" t="s">
        <v>114</v>
      </c>
      <c r="O39" s="326" t="s">
        <v>115</v>
      </c>
      <c r="P39" s="326" t="s">
        <v>114</v>
      </c>
      <c r="Q39" s="326" t="s">
        <v>28</v>
      </c>
      <c r="R39" s="326" t="s">
        <v>116</v>
      </c>
      <c r="S39" s="326" t="s">
        <v>116</v>
      </c>
      <c r="T39" s="326" t="s">
        <v>114</v>
      </c>
      <c r="U39" s="326" t="s">
        <v>114</v>
      </c>
      <c r="V39" s="326" t="s">
        <v>115</v>
      </c>
      <c r="W39" s="326" t="s">
        <v>114</v>
      </c>
      <c r="X39" s="326" t="s">
        <v>28</v>
      </c>
      <c r="Y39" s="326" t="s">
        <v>116</v>
      </c>
      <c r="Z39" s="326" t="s">
        <v>116</v>
      </c>
      <c r="AA39" s="326" t="s">
        <v>114</v>
      </c>
      <c r="AB39" s="326" t="s">
        <v>114</v>
      </c>
      <c r="AC39" s="326" t="s">
        <v>115</v>
      </c>
      <c r="AD39" s="326" t="s">
        <v>114</v>
      </c>
      <c r="AE39" s="326" t="s">
        <v>28</v>
      </c>
      <c r="AF39" s="326" t="s">
        <v>116</v>
      </c>
      <c r="AG39" s="326" t="s">
        <v>116</v>
      </c>
      <c r="AH39" s="326" t="s">
        <v>114</v>
      </c>
      <c r="AI39" s="326" t="s">
        <v>114</v>
      </c>
      <c r="AJ39" s="326" t="s">
        <v>115</v>
      </c>
      <c r="AK39" s="242"/>
      <c r="AL39" s="243"/>
      <c r="AM39" s="243"/>
    </row>
    <row r="40" spans="1:39" x14ac:dyDescent="0.2">
      <c r="A40" s="340"/>
      <c r="B40" s="327">
        <v>142549</v>
      </c>
      <c r="C40" s="307" t="s">
        <v>249</v>
      </c>
      <c r="D40" s="339">
        <v>534543</v>
      </c>
      <c r="E40" s="330" t="s">
        <v>209</v>
      </c>
      <c r="F40" s="331" t="s">
        <v>145</v>
      </c>
      <c r="G40" s="250"/>
      <c r="H40" s="350" t="s">
        <v>250</v>
      </c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251"/>
      <c r="AC40" s="251"/>
      <c r="AD40" s="253" t="s">
        <v>17</v>
      </c>
      <c r="AE40" s="253"/>
      <c r="AF40" s="253"/>
      <c r="AG40" s="253" t="s">
        <v>17</v>
      </c>
      <c r="AH40" s="253"/>
      <c r="AI40" s="251"/>
      <c r="AJ40" s="251" t="s">
        <v>17</v>
      </c>
      <c r="AK40" s="255">
        <v>30</v>
      </c>
      <c r="AL40" s="256">
        <v>36</v>
      </c>
      <c r="AM40" s="256">
        <v>6</v>
      </c>
    </row>
    <row r="41" spans="1:39" x14ac:dyDescent="0.2">
      <c r="A41" s="340"/>
      <c r="B41" s="327">
        <v>426814</v>
      </c>
      <c r="C41" s="328" t="s">
        <v>251</v>
      </c>
      <c r="D41" s="327">
        <v>630256</v>
      </c>
      <c r="E41" s="330" t="s">
        <v>212</v>
      </c>
      <c r="F41" s="331" t="s">
        <v>145</v>
      </c>
      <c r="G41" s="250"/>
      <c r="H41" s="343" t="s">
        <v>128</v>
      </c>
      <c r="I41" s="342" t="s">
        <v>17</v>
      </c>
      <c r="J41" s="253"/>
      <c r="K41" s="253"/>
      <c r="L41" s="253" t="s">
        <v>17</v>
      </c>
      <c r="M41" s="251"/>
      <c r="N41" s="251"/>
      <c r="O41" s="251" t="s">
        <v>17</v>
      </c>
      <c r="P41" s="253"/>
      <c r="Q41" s="253"/>
      <c r="R41" s="253" t="s">
        <v>17</v>
      </c>
      <c r="S41" s="253"/>
      <c r="T41" s="253"/>
      <c r="U41" s="251" t="s">
        <v>17</v>
      </c>
      <c r="V41" s="251"/>
      <c r="W41" s="253"/>
      <c r="X41" s="253" t="s">
        <v>17</v>
      </c>
      <c r="Y41" s="343" t="s">
        <v>138</v>
      </c>
      <c r="Z41" s="253"/>
      <c r="AA41" s="251" t="s">
        <v>17</v>
      </c>
      <c r="AB41" s="251"/>
      <c r="AC41" s="251"/>
      <c r="AD41" s="253" t="s">
        <v>17</v>
      </c>
      <c r="AE41" s="253"/>
      <c r="AF41" s="253"/>
      <c r="AG41" s="253" t="s">
        <v>17</v>
      </c>
      <c r="AH41" s="334"/>
      <c r="AI41" s="251"/>
      <c r="AJ41" s="251" t="s">
        <v>17</v>
      </c>
      <c r="AK41" s="255">
        <v>108</v>
      </c>
      <c r="AL41" s="256">
        <v>138</v>
      </c>
      <c r="AM41" s="256">
        <v>30</v>
      </c>
    </row>
    <row r="42" spans="1:39" x14ac:dyDescent="0.2">
      <c r="A42" s="340"/>
      <c r="B42" s="327">
        <v>142611</v>
      </c>
      <c r="C42" s="307" t="s">
        <v>252</v>
      </c>
      <c r="D42" s="339">
        <v>889182</v>
      </c>
      <c r="E42" s="330" t="s">
        <v>214</v>
      </c>
      <c r="F42" s="331" t="s">
        <v>145</v>
      </c>
      <c r="G42" s="250"/>
      <c r="H42" s="250"/>
      <c r="I42" s="342" t="s">
        <v>17</v>
      </c>
      <c r="J42" s="253"/>
      <c r="K42" s="343" t="s">
        <v>128</v>
      </c>
      <c r="L42" s="253" t="s">
        <v>17</v>
      </c>
      <c r="M42" s="251"/>
      <c r="N42" s="251"/>
      <c r="O42" s="251" t="s">
        <v>17</v>
      </c>
      <c r="P42" s="253"/>
      <c r="Q42" s="253"/>
      <c r="R42" s="253" t="s">
        <v>17</v>
      </c>
      <c r="S42" s="253"/>
      <c r="T42" s="253"/>
      <c r="U42" s="251" t="s">
        <v>17</v>
      </c>
      <c r="V42" s="251"/>
      <c r="W42" s="253"/>
      <c r="X42" s="253" t="s">
        <v>17</v>
      </c>
      <c r="Y42" s="334"/>
      <c r="Z42" s="253"/>
      <c r="AA42" s="251" t="s">
        <v>17</v>
      </c>
      <c r="AB42" s="251"/>
      <c r="AC42" s="251"/>
      <c r="AD42" s="253" t="s">
        <v>17</v>
      </c>
      <c r="AE42" s="253"/>
      <c r="AF42" s="253"/>
      <c r="AG42" s="253" t="s">
        <v>17</v>
      </c>
      <c r="AH42" s="343" t="s">
        <v>138</v>
      </c>
      <c r="AI42" s="251"/>
      <c r="AJ42" s="251" t="s">
        <v>17</v>
      </c>
      <c r="AK42" s="255">
        <v>108</v>
      </c>
      <c r="AL42" s="256">
        <v>138</v>
      </c>
      <c r="AM42" s="256">
        <v>30</v>
      </c>
    </row>
    <row r="43" spans="1:39" x14ac:dyDescent="0.2">
      <c r="A43" s="340"/>
      <c r="B43" s="327">
        <v>142662</v>
      </c>
      <c r="C43" s="307" t="s">
        <v>253</v>
      </c>
      <c r="D43" s="339">
        <v>2848542</v>
      </c>
      <c r="E43" s="330" t="s">
        <v>216</v>
      </c>
      <c r="F43" s="331" t="s">
        <v>145</v>
      </c>
      <c r="G43" s="350" t="s">
        <v>254</v>
      </c>
      <c r="H43" s="350"/>
      <c r="I43" s="350"/>
      <c r="J43" s="350"/>
      <c r="K43" s="350"/>
      <c r="L43" s="350"/>
      <c r="M43" s="350"/>
      <c r="N43" s="350"/>
      <c r="O43" s="251" t="s">
        <v>17</v>
      </c>
      <c r="P43" s="253"/>
      <c r="Q43" s="253"/>
      <c r="R43" s="253" t="s">
        <v>17</v>
      </c>
      <c r="S43" s="253"/>
      <c r="T43" s="253"/>
      <c r="U43" s="251" t="s">
        <v>17</v>
      </c>
      <c r="V43" s="343" t="s">
        <v>128</v>
      </c>
      <c r="W43" s="253"/>
      <c r="X43" s="253" t="s">
        <v>17</v>
      </c>
      <c r="Y43" s="343" t="s">
        <v>178</v>
      </c>
      <c r="Z43" s="253"/>
      <c r="AA43" s="251" t="s">
        <v>17</v>
      </c>
      <c r="AB43" s="251"/>
      <c r="AC43" s="251"/>
      <c r="AD43" s="253" t="s">
        <v>17</v>
      </c>
      <c r="AE43" s="253"/>
      <c r="AF43" s="253"/>
      <c r="AG43" s="253" t="s">
        <v>17</v>
      </c>
      <c r="AH43" s="253"/>
      <c r="AI43" s="251"/>
      <c r="AJ43" s="251" t="s">
        <v>17</v>
      </c>
      <c r="AK43" s="255">
        <v>84</v>
      </c>
      <c r="AL43" s="256">
        <v>114</v>
      </c>
      <c r="AM43" s="256">
        <v>30</v>
      </c>
    </row>
    <row r="44" spans="1:39" x14ac:dyDescent="0.2">
      <c r="A44" s="340"/>
      <c r="B44" s="327">
        <v>142476</v>
      </c>
      <c r="C44" s="307" t="s">
        <v>255</v>
      </c>
      <c r="D44" s="327">
        <v>602849</v>
      </c>
      <c r="E44" s="330" t="s">
        <v>218</v>
      </c>
      <c r="F44" s="331" t="s">
        <v>145</v>
      </c>
      <c r="G44" s="250"/>
      <c r="H44" s="250"/>
      <c r="I44" s="342" t="s">
        <v>17</v>
      </c>
      <c r="J44" s="253"/>
      <c r="K44" s="253"/>
      <c r="L44" s="253" t="s">
        <v>17</v>
      </c>
      <c r="M44" s="251"/>
      <c r="N44" s="251"/>
      <c r="O44" s="251" t="s">
        <v>17</v>
      </c>
      <c r="P44" s="343" t="s">
        <v>128</v>
      </c>
      <c r="Q44" s="253"/>
      <c r="R44" s="253" t="s">
        <v>17</v>
      </c>
      <c r="S44" s="253"/>
      <c r="T44" s="253"/>
      <c r="U44" s="251" t="s">
        <v>17</v>
      </c>
      <c r="V44" s="251"/>
      <c r="W44" s="253"/>
      <c r="X44" s="253" t="s">
        <v>17</v>
      </c>
      <c r="Y44" s="253"/>
      <c r="Z44" s="253"/>
      <c r="AA44" s="251" t="s">
        <v>17</v>
      </c>
      <c r="AB44" s="251"/>
      <c r="AC44" s="251"/>
      <c r="AD44" s="253" t="s">
        <v>17</v>
      </c>
      <c r="AE44" s="253"/>
      <c r="AF44" s="253"/>
      <c r="AG44" s="253" t="s">
        <v>17</v>
      </c>
      <c r="AH44" s="343" t="s">
        <v>178</v>
      </c>
      <c r="AI44" s="251"/>
      <c r="AJ44" s="251" t="s">
        <v>17</v>
      </c>
      <c r="AK44" s="255">
        <v>108</v>
      </c>
      <c r="AL44" s="256">
        <v>138</v>
      </c>
      <c r="AM44" s="256">
        <v>30</v>
      </c>
    </row>
    <row r="45" spans="1:39" x14ac:dyDescent="0.2">
      <c r="A45" s="340"/>
      <c r="B45" s="327">
        <v>142638</v>
      </c>
      <c r="C45" s="328" t="s">
        <v>256</v>
      </c>
      <c r="D45" s="346">
        <v>847637</v>
      </c>
      <c r="E45" s="330" t="s">
        <v>220</v>
      </c>
      <c r="F45" s="331" t="s">
        <v>145</v>
      </c>
      <c r="G45" s="250"/>
      <c r="H45" s="250"/>
      <c r="I45" s="342" t="s">
        <v>17</v>
      </c>
      <c r="J45" s="253"/>
      <c r="K45" s="253"/>
      <c r="L45" s="253" t="s">
        <v>17</v>
      </c>
      <c r="M45" s="251"/>
      <c r="N45" s="251"/>
      <c r="O45" s="251" t="s">
        <v>17</v>
      </c>
      <c r="P45" s="253"/>
      <c r="Q45" s="253"/>
      <c r="R45" s="253" t="s">
        <v>17</v>
      </c>
      <c r="S45" s="253"/>
      <c r="T45" s="253"/>
      <c r="U45" s="251" t="s">
        <v>17</v>
      </c>
      <c r="V45" s="251"/>
      <c r="W45" s="253"/>
      <c r="X45" s="253" t="s">
        <v>17</v>
      </c>
      <c r="Y45" s="253"/>
      <c r="Z45" s="253"/>
      <c r="AA45" s="251" t="s">
        <v>17</v>
      </c>
      <c r="AB45" s="251"/>
      <c r="AC45" s="251"/>
      <c r="AD45" s="253" t="s">
        <v>17</v>
      </c>
      <c r="AE45" s="253"/>
      <c r="AF45" s="253"/>
      <c r="AG45" s="253" t="s">
        <v>17</v>
      </c>
      <c r="AH45" s="253"/>
      <c r="AI45" s="251"/>
      <c r="AJ45" s="251" t="s">
        <v>17</v>
      </c>
      <c r="AK45" s="255">
        <v>108</v>
      </c>
      <c r="AL45" s="256">
        <v>120</v>
      </c>
      <c r="AM45" s="256">
        <v>12</v>
      </c>
    </row>
    <row r="46" spans="1:39" x14ac:dyDescent="0.2">
      <c r="A46" s="340"/>
      <c r="B46" s="327">
        <v>142557</v>
      </c>
      <c r="C46" s="307" t="s">
        <v>257</v>
      </c>
      <c r="D46" s="348">
        <v>932680</v>
      </c>
      <c r="E46" s="330" t="s">
        <v>222</v>
      </c>
      <c r="F46" s="331" t="s">
        <v>145</v>
      </c>
      <c r="G46" s="250"/>
      <c r="H46" s="250"/>
      <c r="I46" s="342" t="s">
        <v>17</v>
      </c>
      <c r="J46" s="253"/>
      <c r="K46" s="253"/>
      <c r="L46" s="253" t="s">
        <v>17</v>
      </c>
      <c r="M46" s="343" t="s">
        <v>128</v>
      </c>
      <c r="N46" s="251"/>
      <c r="O46" s="251" t="s">
        <v>17</v>
      </c>
      <c r="P46" s="253"/>
      <c r="Q46" s="253"/>
      <c r="R46" s="253" t="s">
        <v>17</v>
      </c>
      <c r="S46" s="253"/>
      <c r="T46" s="253"/>
      <c r="U46" s="251" t="s">
        <v>17</v>
      </c>
      <c r="V46" s="251"/>
      <c r="W46" s="253"/>
      <c r="X46" s="253" t="s">
        <v>17</v>
      </c>
      <c r="Y46" s="343" t="s">
        <v>232</v>
      </c>
      <c r="Z46" s="253"/>
      <c r="AA46" s="251" t="s">
        <v>17</v>
      </c>
      <c r="AB46" s="251"/>
      <c r="AC46" s="251"/>
      <c r="AD46" s="253" t="s">
        <v>17</v>
      </c>
      <c r="AE46" s="253"/>
      <c r="AF46" s="253"/>
      <c r="AG46" s="253" t="s">
        <v>17</v>
      </c>
      <c r="AH46" s="253"/>
      <c r="AI46" s="251"/>
      <c r="AJ46" s="251" t="s">
        <v>17</v>
      </c>
      <c r="AK46" s="255">
        <v>108</v>
      </c>
      <c r="AL46" s="256">
        <v>144</v>
      </c>
      <c r="AM46" s="256">
        <v>36</v>
      </c>
    </row>
    <row r="47" spans="1:39" x14ac:dyDescent="0.2">
      <c r="A47" s="344" t="s">
        <v>140</v>
      </c>
      <c r="B47" s="322" t="s">
        <v>103</v>
      </c>
      <c r="C47" s="323" t="s">
        <v>104</v>
      </c>
      <c r="D47" s="322"/>
      <c r="E47" s="324" t="s">
        <v>106</v>
      </c>
      <c r="F47" s="325" t="s">
        <v>107</v>
      </c>
      <c r="G47" s="326">
        <v>1</v>
      </c>
      <c r="H47" s="326">
        <v>2</v>
      </c>
      <c r="I47" s="326">
        <v>3</v>
      </c>
      <c r="J47" s="326">
        <v>4</v>
      </c>
      <c r="K47" s="326">
        <v>5</v>
      </c>
      <c r="L47" s="326">
        <v>6</v>
      </c>
      <c r="M47" s="326">
        <v>7</v>
      </c>
      <c r="N47" s="326">
        <v>8</v>
      </c>
      <c r="O47" s="326">
        <v>9</v>
      </c>
      <c r="P47" s="326">
        <v>10</v>
      </c>
      <c r="Q47" s="326">
        <v>11</v>
      </c>
      <c r="R47" s="326">
        <v>12</v>
      </c>
      <c r="S47" s="326">
        <v>13</v>
      </c>
      <c r="T47" s="326">
        <v>14</v>
      </c>
      <c r="U47" s="326">
        <v>15</v>
      </c>
      <c r="V47" s="326">
        <v>16</v>
      </c>
      <c r="W47" s="326">
        <v>17</v>
      </c>
      <c r="X47" s="326">
        <v>18</v>
      </c>
      <c r="Y47" s="326">
        <v>19</v>
      </c>
      <c r="Z47" s="326">
        <v>20</v>
      </c>
      <c r="AA47" s="326">
        <v>21</v>
      </c>
      <c r="AB47" s="326">
        <v>22</v>
      </c>
      <c r="AC47" s="326">
        <v>23</v>
      </c>
      <c r="AD47" s="326">
        <v>24</v>
      </c>
      <c r="AE47" s="326">
        <v>25</v>
      </c>
      <c r="AF47" s="326">
        <v>26</v>
      </c>
      <c r="AG47" s="326">
        <v>27</v>
      </c>
      <c r="AH47" s="326">
        <v>28</v>
      </c>
      <c r="AI47" s="326">
        <v>29</v>
      </c>
      <c r="AJ47" s="326">
        <v>30</v>
      </c>
      <c r="AK47" s="242" t="s">
        <v>3</v>
      </c>
      <c r="AL47" s="243" t="s">
        <v>108</v>
      </c>
      <c r="AM47" s="243" t="s">
        <v>109</v>
      </c>
    </row>
    <row r="48" spans="1:39" x14ac:dyDescent="0.2">
      <c r="A48" s="344"/>
      <c r="B48" s="322"/>
      <c r="C48" s="323" t="s">
        <v>207</v>
      </c>
      <c r="D48" s="322" t="s">
        <v>112</v>
      </c>
      <c r="E48" s="324" t="s">
        <v>113</v>
      </c>
      <c r="F48" s="325"/>
      <c r="G48" s="326" t="s">
        <v>114</v>
      </c>
      <c r="H48" s="326" t="s">
        <v>115</v>
      </c>
      <c r="I48" s="326" t="s">
        <v>114</v>
      </c>
      <c r="J48" s="326" t="s">
        <v>28</v>
      </c>
      <c r="K48" s="326" t="s">
        <v>116</v>
      </c>
      <c r="L48" s="326" t="s">
        <v>116</v>
      </c>
      <c r="M48" s="326" t="s">
        <v>114</v>
      </c>
      <c r="N48" s="326" t="s">
        <v>114</v>
      </c>
      <c r="O48" s="326" t="s">
        <v>115</v>
      </c>
      <c r="P48" s="326" t="s">
        <v>114</v>
      </c>
      <c r="Q48" s="326" t="s">
        <v>28</v>
      </c>
      <c r="R48" s="326" t="s">
        <v>116</v>
      </c>
      <c r="S48" s="326" t="s">
        <v>116</v>
      </c>
      <c r="T48" s="326" t="s">
        <v>114</v>
      </c>
      <c r="U48" s="326" t="s">
        <v>114</v>
      </c>
      <c r="V48" s="326" t="s">
        <v>115</v>
      </c>
      <c r="W48" s="326" t="s">
        <v>114</v>
      </c>
      <c r="X48" s="326" t="s">
        <v>28</v>
      </c>
      <c r="Y48" s="326" t="s">
        <v>116</v>
      </c>
      <c r="Z48" s="326" t="s">
        <v>116</v>
      </c>
      <c r="AA48" s="326" t="s">
        <v>114</v>
      </c>
      <c r="AB48" s="326" t="s">
        <v>114</v>
      </c>
      <c r="AC48" s="326" t="s">
        <v>115</v>
      </c>
      <c r="AD48" s="326" t="s">
        <v>114</v>
      </c>
      <c r="AE48" s="326" t="s">
        <v>28</v>
      </c>
      <c r="AF48" s="326" t="s">
        <v>116</v>
      </c>
      <c r="AG48" s="326" t="s">
        <v>116</v>
      </c>
      <c r="AH48" s="326" t="s">
        <v>114</v>
      </c>
      <c r="AI48" s="326" t="s">
        <v>114</v>
      </c>
      <c r="AJ48" s="326" t="s">
        <v>115</v>
      </c>
      <c r="AK48" s="242"/>
      <c r="AL48" s="243"/>
      <c r="AM48" s="243"/>
    </row>
    <row r="49" spans="1:39" x14ac:dyDescent="0.2">
      <c r="A49" s="344"/>
      <c r="B49" s="327">
        <v>142654</v>
      </c>
      <c r="C49" s="307" t="s">
        <v>258</v>
      </c>
      <c r="D49" s="339">
        <v>684861</v>
      </c>
      <c r="E49" s="330" t="s">
        <v>209</v>
      </c>
      <c r="F49" s="331" t="s">
        <v>145</v>
      </c>
      <c r="G49" s="332" t="s">
        <v>17</v>
      </c>
      <c r="H49" s="333"/>
      <c r="I49" s="343" t="s">
        <v>128</v>
      </c>
      <c r="J49" s="335" t="s">
        <v>17</v>
      </c>
      <c r="K49" s="335"/>
      <c r="L49" s="335"/>
      <c r="M49" s="332"/>
      <c r="N49" s="332"/>
      <c r="O49" s="332"/>
      <c r="P49" s="335" t="s">
        <v>17</v>
      </c>
      <c r="Q49" s="335"/>
      <c r="R49" s="343" t="s">
        <v>128</v>
      </c>
      <c r="S49" s="335" t="s">
        <v>17</v>
      </c>
      <c r="T49" s="335"/>
      <c r="U49" s="332" t="s">
        <v>12</v>
      </c>
      <c r="V49" s="332" t="s">
        <v>17</v>
      </c>
      <c r="W49" s="335"/>
      <c r="X49" s="335"/>
      <c r="Y49" s="335" t="s">
        <v>17</v>
      </c>
      <c r="Z49" s="335"/>
      <c r="AA49" s="332"/>
      <c r="AB49" s="347" t="s">
        <v>259</v>
      </c>
      <c r="AC49" s="347"/>
      <c r="AD49" s="347"/>
      <c r="AE49" s="347"/>
      <c r="AF49" s="347"/>
      <c r="AG49" s="347"/>
      <c r="AH49" s="347"/>
      <c r="AI49" s="347"/>
      <c r="AJ49" s="347"/>
      <c r="AK49" s="255">
        <v>78</v>
      </c>
      <c r="AL49" s="256">
        <v>108</v>
      </c>
      <c r="AM49" s="256">
        <v>30</v>
      </c>
    </row>
    <row r="50" spans="1:39" x14ac:dyDescent="0.2">
      <c r="A50" s="344"/>
      <c r="B50" s="351">
        <v>150916</v>
      </c>
      <c r="C50" s="352" t="s">
        <v>260</v>
      </c>
      <c r="D50" s="351">
        <v>613248</v>
      </c>
      <c r="E50" s="330" t="s">
        <v>212</v>
      </c>
      <c r="F50" s="331" t="s">
        <v>145</v>
      </c>
      <c r="G50" s="350" t="s">
        <v>261</v>
      </c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343" t="s">
        <v>128</v>
      </c>
      <c r="AB50" s="332" t="s">
        <v>17</v>
      </c>
      <c r="AC50" s="332"/>
      <c r="AD50" s="335"/>
      <c r="AE50" s="335" t="s">
        <v>17</v>
      </c>
      <c r="AF50" s="335"/>
      <c r="AG50" s="335"/>
      <c r="AH50" s="335" t="s">
        <v>17</v>
      </c>
      <c r="AI50" s="332"/>
      <c r="AJ50" s="332"/>
      <c r="AK50" s="255">
        <v>30</v>
      </c>
      <c r="AL50" s="256">
        <v>54</v>
      </c>
      <c r="AM50" s="256">
        <v>18</v>
      </c>
    </row>
    <row r="51" spans="1:39" x14ac:dyDescent="0.2">
      <c r="A51" s="344"/>
      <c r="B51" s="327">
        <v>150959</v>
      </c>
      <c r="C51" s="307" t="s">
        <v>262</v>
      </c>
      <c r="D51" s="339">
        <v>657842</v>
      </c>
      <c r="E51" s="330" t="s">
        <v>214</v>
      </c>
      <c r="F51" s="331" t="s">
        <v>145</v>
      </c>
      <c r="G51" s="332" t="s">
        <v>17</v>
      </c>
      <c r="H51" s="333"/>
      <c r="I51" s="338"/>
      <c r="J51" s="335" t="s">
        <v>17</v>
      </c>
      <c r="K51" s="335"/>
      <c r="L51" s="335"/>
      <c r="M51" s="332" t="s">
        <v>17</v>
      </c>
      <c r="N51" s="343" t="s">
        <v>128</v>
      </c>
      <c r="O51" s="332"/>
      <c r="P51" s="335" t="s">
        <v>17</v>
      </c>
      <c r="Q51" s="335"/>
      <c r="R51" s="335"/>
      <c r="S51" s="335" t="s">
        <v>17</v>
      </c>
      <c r="T51" s="335"/>
      <c r="U51" s="332"/>
      <c r="V51" s="332" t="s">
        <v>17</v>
      </c>
      <c r="W51" s="335"/>
      <c r="X51" s="335"/>
      <c r="Y51" s="335" t="s">
        <v>17</v>
      </c>
      <c r="Z51" s="335"/>
      <c r="AA51" s="332"/>
      <c r="AB51" s="332" t="s">
        <v>17</v>
      </c>
      <c r="AC51" s="332"/>
      <c r="AD51" s="335"/>
      <c r="AE51" s="335" t="s">
        <v>17</v>
      </c>
      <c r="AF51" s="335"/>
      <c r="AG51" s="335"/>
      <c r="AH51" s="335" t="s">
        <v>17</v>
      </c>
      <c r="AI51" s="332"/>
      <c r="AJ51" s="332"/>
      <c r="AK51" s="255">
        <v>108</v>
      </c>
      <c r="AL51" s="256">
        <v>132</v>
      </c>
      <c r="AM51" s="256">
        <v>24</v>
      </c>
    </row>
    <row r="52" spans="1:39" x14ac:dyDescent="0.2">
      <c r="A52" s="344"/>
      <c r="B52" s="327">
        <v>150720</v>
      </c>
      <c r="C52" s="307" t="s">
        <v>263</v>
      </c>
      <c r="D52" s="339">
        <v>492314</v>
      </c>
      <c r="E52" s="330" t="s">
        <v>216</v>
      </c>
      <c r="F52" s="331" t="s">
        <v>145</v>
      </c>
      <c r="G52" s="332" t="s">
        <v>17</v>
      </c>
      <c r="H52" s="333"/>
      <c r="I52" s="338"/>
      <c r="J52" s="335" t="s">
        <v>17</v>
      </c>
      <c r="K52" s="335"/>
      <c r="L52" s="335"/>
      <c r="M52" s="332" t="s">
        <v>17</v>
      </c>
      <c r="N52" s="332"/>
      <c r="O52" s="332"/>
      <c r="P52" s="335" t="s">
        <v>17</v>
      </c>
      <c r="Q52" s="335"/>
      <c r="R52" s="335"/>
      <c r="S52" s="335" t="s">
        <v>17</v>
      </c>
      <c r="T52" s="335"/>
      <c r="U52" s="332"/>
      <c r="V52" s="332" t="s">
        <v>17</v>
      </c>
      <c r="W52" s="335"/>
      <c r="X52" s="335"/>
      <c r="Y52" s="335" t="s">
        <v>17</v>
      </c>
      <c r="Z52" s="335"/>
      <c r="AA52" s="332"/>
      <c r="AB52" s="332" t="s">
        <v>17</v>
      </c>
      <c r="AC52" s="332"/>
      <c r="AD52" s="335"/>
      <c r="AE52" s="335" t="s">
        <v>17</v>
      </c>
      <c r="AF52" s="335"/>
      <c r="AG52" s="335"/>
      <c r="AH52" s="335" t="s">
        <v>17</v>
      </c>
      <c r="AI52" s="332"/>
      <c r="AJ52" s="332"/>
      <c r="AK52" s="255">
        <v>108</v>
      </c>
      <c r="AL52" s="256">
        <v>120</v>
      </c>
      <c r="AM52" s="256">
        <v>12</v>
      </c>
    </row>
    <row r="53" spans="1:39" x14ac:dyDescent="0.2">
      <c r="A53" s="344"/>
      <c r="B53" s="327">
        <v>142760</v>
      </c>
      <c r="C53" s="328" t="s">
        <v>264</v>
      </c>
      <c r="D53" s="327">
        <v>902939</v>
      </c>
      <c r="E53" s="330" t="s">
        <v>218</v>
      </c>
      <c r="F53" s="331" t="s">
        <v>145</v>
      </c>
      <c r="G53" s="332" t="s">
        <v>17</v>
      </c>
      <c r="H53" s="333"/>
      <c r="I53" s="338"/>
      <c r="J53" s="335" t="s">
        <v>17</v>
      </c>
      <c r="K53" s="335"/>
      <c r="L53" s="343" t="s">
        <v>128</v>
      </c>
      <c r="M53" s="332" t="s">
        <v>17</v>
      </c>
      <c r="N53" s="332"/>
      <c r="O53" s="332"/>
      <c r="P53" s="335" t="s">
        <v>17</v>
      </c>
      <c r="Q53" s="335"/>
      <c r="R53" s="335"/>
      <c r="S53" s="335" t="s">
        <v>17</v>
      </c>
      <c r="T53" s="335"/>
      <c r="U53" s="332"/>
      <c r="V53" s="332" t="s">
        <v>17</v>
      </c>
      <c r="W53" s="335"/>
      <c r="X53" s="335" t="s">
        <v>17</v>
      </c>
      <c r="Y53" s="334"/>
      <c r="Z53" s="335"/>
      <c r="AA53" s="332"/>
      <c r="AB53" s="332" t="s">
        <v>17</v>
      </c>
      <c r="AC53" s="332"/>
      <c r="AD53" s="335"/>
      <c r="AE53" s="335" t="s">
        <v>17</v>
      </c>
      <c r="AF53" s="335"/>
      <c r="AG53" s="335"/>
      <c r="AH53" s="335" t="s">
        <v>17</v>
      </c>
      <c r="AI53" s="332"/>
      <c r="AJ53" s="332"/>
      <c r="AK53" s="255">
        <v>108</v>
      </c>
      <c r="AL53" s="256">
        <v>132</v>
      </c>
      <c r="AM53" s="256">
        <v>24</v>
      </c>
    </row>
    <row r="54" spans="1:39" x14ac:dyDescent="0.2">
      <c r="A54" s="344"/>
      <c r="B54" s="353">
        <v>151491</v>
      </c>
      <c r="C54" s="354" t="s">
        <v>265</v>
      </c>
      <c r="D54" s="351">
        <v>471788</v>
      </c>
      <c r="E54" s="330" t="s">
        <v>220</v>
      </c>
      <c r="F54" s="331" t="s">
        <v>145</v>
      </c>
      <c r="G54" s="332" t="s">
        <v>17</v>
      </c>
      <c r="H54" s="333"/>
      <c r="I54" s="338"/>
      <c r="J54" s="335" t="s">
        <v>17</v>
      </c>
      <c r="K54" s="335"/>
      <c r="L54" s="335"/>
      <c r="M54" s="332" t="s">
        <v>17</v>
      </c>
      <c r="N54" s="332"/>
      <c r="O54" s="332"/>
      <c r="P54" s="335" t="s">
        <v>17</v>
      </c>
      <c r="Q54" s="335"/>
      <c r="R54" s="335"/>
      <c r="S54" s="335" t="s">
        <v>17</v>
      </c>
      <c r="T54" s="335"/>
      <c r="U54" s="332"/>
      <c r="V54" s="332" t="s">
        <v>17</v>
      </c>
      <c r="W54" s="335"/>
      <c r="X54" s="335"/>
      <c r="Y54" s="335" t="s">
        <v>17</v>
      </c>
      <c r="Z54" s="335"/>
      <c r="AA54" s="332"/>
      <c r="AB54" s="332" t="s">
        <v>17</v>
      </c>
      <c r="AC54" s="332"/>
      <c r="AD54" s="335"/>
      <c r="AE54" s="335" t="s">
        <v>17</v>
      </c>
      <c r="AF54" s="335"/>
      <c r="AG54" s="335"/>
      <c r="AH54" s="335" t="s">
        <v>17</v>
      </c>
      <c r="AI54" s="332"/>
      <c r="AJ54" s="332"/>
      <c r="AK54" s="255">
        <v>108</v>
      </c>
      <c r="AL54" s="256">
        <v>120</v>
      </c>
      <c r="AM54" s="256">
        <v>12</v>
      </c>
    </row>
    <row r="55" spans="1:39" x14ac:dyDescent="0.2">
      <c r="A55" s="344"/>
      <c r="B55" s="327">
        <v>142891</v>
      </c>
      <c r="C55" s="307" t="s">
        <v>266</v>
      </c>
      <c r="D55" s="348">
        <v>718961</v>
      </c>
      <c r="E55" s="330" t="s">
        <v>222</v>
      </c>
      <c r="F55" s="331" t="s">
        <v>145</v>
      </c>
      <c r="G55" s="332" t="s">
        <v>17</v>
      </c>
      <c r="H55" s="333"/>
      <c r="I55" s="338"/>
      <c r="J55" s="335" t="s">
        <v>17</v>
      </c>
      <c r="K55" s="335"/>
      <c r="L55" s="335"/>
      <c r="M55" s="332" t="s">
        <v>17</v>
      </c>
      <c r="N55" s="332"/>
      <c r="O55" s="332"/>
      <c r="P55" s="335" t="s">
        <v>17</v>
      </c>
      <c r="Q55" s="335"/>
      <c r="R55" s="335"/>
      <c r="S55" s="335" t="s">
        <v>17</v>
      </c>
      <c r="T55" s="335"/>
      <c r="U55" s="332"/>
      <c r="V55" s="332" t="s">
        <v>17</v>
      </c>
      <c r="W55" s="335"/>
      <c r="X55" s="335"/>
      <c r="Y55" s="347" t="s">
        <v>267</v>
      </c>
      <c r="Z55" s="347"/>
      <c r="AA55" s="347"/>
      <c r="AB55" s="347"/>
      <c r="AC55" s="347"/>
      <c r="AD55" s="347"/>
      <c r="AE55" s="347"/>
      <c r="AF55" s="347"/>
      <c r="AG55" s="347"/>
      <c r="AH55" s="347"/>
      <c r="AI55" s="347"/>
      <c r="AJ55" s="347"/>
      <c r="AK55" s="255">
        <v>66</v>
      </c>
      <c r="AL55" s="256">
        <v>72</v>
      </c>
      <c r="AM55" s="256">
        <v>6</v>
      </c>
    </row>
    <row r="56" spans="1:39" x14ac:dyDescent="0.2">
      <c r="A56" s="344"/>
      <c r="B56" s="355"/>
      <c r="C56" s="356" t="s">
        <v>268</v>
      </c>
      <c r="D56" s="356"/>
      <c r="E56" s="356"/>
      <c r="F56" s="356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6"/>
      <c r="AH56" s="356"/>
      <c r="AI56" s="356"/>
      <c r="AJ56" s="356"/>
      <c r="AK56" s="356"/>
      <c r="AL56" s="356"/>
      <c r="AM56" s="356"/>
    </row>
    <row r="57" spans="1:39" x14ac:dyDescent="0.2">
      <c r="A57" s="357" t="s">
        <v>268</v>
      </c>
      <c r="B57" s="358" t="s">
        <v>156</v>
      </c>
      <c r="C57" s="359" t="s">
        <v>169</v>
      </c>
      <c r="D57" s="360"/>
      <c r="E57" s="360"/>
      <c r="F57" s="360"/>
      <c r="G57" s="360"/>
      <c r="H57" s="357" t="s">
        <v>268</v>
      </c>
      <c r="I57" s="361" t="s">
        <v>269</v>
      </c>
      <c r="J57" s="361"/>
      <c r="K57" s="362" t="s">
        <v>270</v>
      </c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57" t="s">
        <v>268</v>
      </c>
      <c r="W57" s="363" t="s">
        <v>271</v>
      </c>
      <c r="X57" s="363"/>
      <c r="Y57" s="364" t="s">
        <v>272</v>
      </c>
      <c r="Z57" s="364"/>
      <c r="AA57" s="364"/>
      <c r="AB57" s="365" t="s">
        <v>273</v>
      </c>
      <c r="AC57" s="364" t="s">
        <v>274</v>
      </c>
      <c r="AD57" s="364"/>
      <c r="AE57" s="364"/>
      <c r="AF57" s="366" t="s">
        <v>275</v>
      </c>
      <c r="AG57" s="367" t="s">
        <v>276</v>
      </c>
      <c r="AH57" s="367"/>
      <c r="AI57" s="366" t="s">
        <v>277</v>
      </c>
      <c r="AJ57" s="368" t="s">
        <v>278</v>
      </c>
      <c r="AK57" s="369"/>
      <c r="AL57" s="369"/>
      <c r="AM57" s="370"/>
    </row>
    <row r="58" spans="1:39" x14ac:dyDescent="0.2">
      <c r="A58" s="357"/>
      <c r="B58" s="358" t="s">
        <v>128</v>
      </c>
      <c r="C58" s="359" t="s">
        <v>168</v>
      </c>
      <c r="D58" s="360"/>
      <c r="E58" s="360"/>
      <c r="F58" s="360"/>
      <c r="G58" s="360"/>
      <c r="H58" s="357"/>
      <c r="I58" s="361" t="s">
        <v>138</v>
      </c>
      <c r="J58" s="361"/>
      <c r="K58" s="362" t="s">
        <v>279</v>
      </c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57"/>
      <c r="W58" s="371" t="s">
        <v>280</v>
      </c>
      <c r="X58" s="372"/>
      <c r="Y58" s="373" t="s">
        <v>281</v>
      </c>
      <c r="Z58" s="373"/>
      <c r="AA58" s="373"/>
      <c r="AB58" s="373"/>
      <c r="AC58" s="373"/>
      <c r="AD58" s="373"/>
      <c r="AE58" s="373"/>
      <c r="AF58" s="373"/>
      <c r="AG58" s="373"/>
      <c r="AH58" s="373"/>
      <c r="AI58" s="373"/>
      <c r="AJ58" s="373"/>
      <c r="AK58" s="373"/>
      <c r="AL58" s="373"/>
      <c r="AM58" s="373"/>
    </row>
    <row r="59" spans="1:39" x14ac:dyDescent="0.2">
      <c r="A59" s="357"/>
      <c r="B59" s="374" t="s">
        <v>171</v>
      </c>
      <c r="C59" s="375" t="s">
        <v>282</v>
      </c>
      <c r="D59" s="375"/>
      <c r="E59" s="375"/>
      <c r="F59" s="375"/>
      <c r="G59" s="375"/>
      <c r="H59" s="357"/>
      <c r="I59" s="361" t="s">
        <v>178</v>
      </c>
      <c r="J59" s="361"/>
      <c r="K59" s="362" t="s">
        <v>279</v>
      </c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57"/>
      <c r="W59" s="376" t="s">
        <v>13</v>
      </c>
      <c r="X59" s="372"/>
      <c r="Y59" s="371" t="s">
        <v>170</v>
      </c>
      <c r="Z59" s="371"/>
      <c r="AA59" s="371"/>
      <c r="AB59" s="371"/>
      <c r="AC59" s="371"/>
      <c r="AD59" s="371"/>
      <c r="AE59" s="371"/>
      <c r="AF59" s="371"/>
      <c r="AG59" s="371"/>
      <c r="AH59" s="371"/>
      <c r="AI59" s="371"/>
      <c r="AJ59" s="371"/>
      <c r="AK59" s="371"/>
      <c r="AL59" s="371"/>
      <c r="AM59" s="371"/>
    </row>
    <row r="60" spans="1:39" x14ac:dyDescent="0.2">
      <c r="A60" s="357"/>
      <c r="B60" s="377" t="s">
        <v>176</v>
      </c>
      <c r="C60" s="359" t="s">
        <v>177</v>
      </c>
      <c r="D60" s="360"/>
      <c r="E60" s="360"/>
      <c r="F60" s="360"/>
      <c r="G60" s="360"/>
      <c r="H60" s="357"/>
      <c r="I60" s="378" t="s">
        <v>138</v>
      </c>
      <c r="J60" s="378"/>
      <c r="K60" s="379" t="s">
        <v>283</v>
      </c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57"/>
      <c r="W60" s="376" t="s">
        <v>28</v>
      </c>
      <c r="X60" s="372"/>
      <c r="Y60" s="371" t="s">
        <v>174</v>
      </c>
      <c r="Z60" s="371"/>
      <c r="AA60" s="371"/>
      <c r="AB60" s="371"/>
      <c r="AC60" s="371"/>
      <c r="AD60" s="371"/>
      <c r="AE60" s="371"/>
      <c r="AF60" s="371"/>
      <c r="AG60" s="371"/>
      <c r="AH60" s="371"/>
      <c r="AI60" s="371"/>
      <c r="AJ60" s="371"/>
      <c r="AK60" s="371"/>
      <c r="AL60" s="371"/>
      <c r="AM60" s="371"/>
    </row>
    <row r="61" spans="1:39" x14ac:dyDescent="0.2">
      <c r="A61" s="357"/>
      <c r="B61" s="380" t="s">
        <v>284</v>
      </c>
      <c r="C61" s="359" t="s">
        <v>184</v>
      </c>
      <c r="D61" s="360"/>
      <c r="E61" s="360"/>
      <c r="F61" s="360"/>
      <c r="G61" s="360"/>
      <c r="H61" s="357"/>
      <c r="I61" s="378" t="s">
        <v>178</v>
      </c>
      <c r="J61" s="378"/>
      <c r="K61" s="379" t="s">
        <v>285</v>
      </c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57"/>
      <c r="W61" s="381" t="s">
        <v>180</v>
      </c>
      <c r="X61" s="372"/>
      <c r="Y61" s="371" t="s">
        <v>181</v>
      </c>
      <c r="Z61" s="371"/>
      <c r="AA61" s="371"/>
      <c r="AB61" s="371"/>
      <c r="AC61" s="371"/>
      <c r="AD61" s="371"/>
      <c r="AE61" s="371"/>
      <c r="AF61" s="371"/>
      <c r="AG61" s="371"/>
      <c r="AH61" s="371"/>
      <c r="AI61" s="371"/>
      <c r="AJ61" s="371"/>
      <c r="AK61" s="371"/>
      <c r="AL61" s="371"/>
      <c r="AM61" s="371"/>
    </row>
    <row r="62" spans="1:39" x14ac:dyDescent="0.2">
      <c r="A62" s="357"/>
      <c r="B62" s="380" t="s">
        <v>286</v>
      </c>
      <c r="C62" s="359" t="s">
        <v>190</v>
      </c>
      <c r="D62" s="360"/>
      <c r="E62" s="360"/>
      <c r="F62" s="360"/>
      <c r="G62" s="360"/>
      <c r="H62" s="357"/>
      <c r="I62" s="361" t="s">
        <v>13</v>
      </c>
      <c r="J62" s="361"/>
      <c r="K62" s="379" t="s">
        <v>185</v>
      </c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57"/>
      <c r="W62" s="381" t="s">
        <v>186</v>
      </c>
      <c r="X62" s="372"/>
      <c r="Y62" s="371" t="s">
        <v>187</v>
      </c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71"/>
      <c r="AL62" s="371"/>
      <c r="AM62" s="371"/>
    </row>
    <row r="63" spans="1:39" x14ac:dyDescent="0.2">
      <c r="A63" s="357"/>
      <c r="B63" s="382" t="s">
        <v>287</v>
      </c>
      <c r="C63" s="383" t="s">
        <v>288</v>
      </c>
      <c r="D63" s="383"/>
      <c r="E63" s="383"/>
      <c r="F63" s="383"/>
      <c r="G63" s="383"/>
      <c r="H63" s="357"/>
      <c r="I63" s="361" t="s">
        <v>28</v>
      </c>
      <c r="J63" s="361"/>
      <c r="K63" s="379" t="s">
        <v>191</v>
      </c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357"/>
      <c r="W63" s="384" t="s">
        <v>192</v>
      </c>
      <c r="X63" s="372"/>
      <c r="Y63" s="371" t="s">
        <v>193</v>
      </c>
      <c r="Z63" s="371"/>
      <c r="AA63" s="371"/>
      <c r="AB63" s="371"/>
      <c r="AC63" s="371"/>
      <c r="AD63" s="371"/>
      <c r="AE63" s="371"/>
      <c r="AF63" s="371"/>
      <c r="AG63" s="371"/>
      <c r="AH63" s="371"/>
      <c r="AI63" s="371"/>
      <c r="AJ63" s="371"/>
      <c r="AK63" s="371"/>
      <c r="AL63" s="371"/>
      <c r="AM63" s="371"/>
    </row>
    <row r="64" spans="1:39" x14ac:dyDescent="0.2">
      <c r="A64" s="357"/>
      <c r="B64" s="385" t="s">
        <v>194</v>
      </c>
      <c r="C64" s="383" t="s">
        <v>195</v>
      </c>
      <c r="D64" s="383"/>
      <c r="E64" s="383"/>
      <c r="F64" s="383"/>
      <c r="G64" s="383"/>
      <c r="H64" s="357"/>
      <c r="I64" s="386"/>
      <c r="J64" s="386"/>
      <c r="K64" s="386" t="s">
        <v>203</v>
      </c>
      <c r="L64" s="386"/>
      <c r="M64" s="386"/>
      <c r="N64" s="386"/>
      <c r="O64" s="386"/>
      <c r="P64" s="386"/>
      <c r="Q64" s="386"/>
      <c r="R64" s="386"/>
      <c r="S64" s="386"/>
      <c r="T64" s="386"/>
      <c r="U64" s="386"/>
      <c r="V64" s="357"/>
      <c r="W64" s="387" t="s">
        <v>289</v>
      </c>
      <c r="X64" s="387"/>
      <c r="Y64" s="387" t="s">
        <v>290</v>
      </c>
      <c r="Z64" s="387"/>
      <c r="AA64" s="387"/>
      <c r="AB64" s="387"/>
      <c r="AC64" s="387"/>
      <c r="AD64" s="387"/>
      <c r="AE64" s="387"/>
      <c r="AF64" s="387"/>
      <c r="AG64" s="387"/>
      <c r="AH64" s="387"/>
      <c r="AI64" s="387"/>
      <c r="AJ64" s="387"/>
      <c r="AK64" s="387"/>
      <c r="AL64" s="387"/>
      <c r="AM64" s="387"/>
    </row>
    <row r="65" spans="1:39" x14ac:dyDescent="0.2">
      <c r="A65" s="388" t="s">
        <v>204</v>
      </c>
      <c r="B65" s="388"/>
      <c r="C65" s="388"/>
      <c r="D65" s="388"/>
      <c r="E65" s="388"/>
      <c r="F65" s="388"/>
      <c r="G65" s="388"/>
      <c r="H65" s="388"/>
      <c r="I65" s="388"/>
      <c r="J65" s="388"/>
      <c r="K65" s="388"/>
      <c r="L65" s="388"/>
      <c r="M65" s="388"/>
      <c r="N65" s="388"/>
      <c r="O65" s="388"/>
      <c r="P65" s="388"/>
      <c r="Q65" s="388"/>
      <c r="R65" s="388"/>
      <c r="S65" s="388"/>
      <c r="T65" s="388"/>
      <c r="U65" s="388"/>
      <c r="V65" s="388"/>
      <c r="W65" s="388"/>
      <c r="X65" s="388"/>
      <c r="Y65" s="388"/>
      <c r="Z65" s="388"/>
      <c r="AA65" s="388"/>
      <c r="AB65" s="388"/>
      <c r="AC65" s="388"/>
      <c r="AD65" s="388"/>
      <c r="AE65" s="388"/>
      <c r="AF65" s="388"/>
      <c r="AG65" s="388"/>
      <c r="AH65" s="388"/>
      <c r="AI65" s="388"/>
      <c r="AJ65" s="388"/>
      <c r="AK65" s="388"/>
      <c r="AL65" s="388"/>
      <c r="AM65" s="388"/>
    </row>
    <row r="66" spans="1:39" x14ac:dyDescent="0.2">
      <c r="A66" s="389" t="s">
        <v>291</v>
      </c>
      <c r="B66" s="390"/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390"/>
      <c r="AA66" s="390"/>
      <c r="AB66" s="390"/>
      <c r="AC66" s="390"/>
      <c r="AD66" s="390"/>
      <c r="AE66" s="390"/>
      <c r="AF66" s="390"/>
      <c r="AG66" s="390"/>
      <c r="AH66" s="390"/>
      <c r="AI66" s="390"/>
      <c r="AJ66" s="390"/>
      <c r="AK66" s="390"/>
      <c r="AL66" s="390"/>
      <c r="AM66" s="391"/>
    </row>
    <row r="67" spans="1:39" x14ac:dyDescent="0.2">
      <c r="A67" s="392"/>
      <c r="B67" s="393"/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  <c r="AA67" s="393"/>
      <c r="AB67" s="393"/>
      <c r="AC67" s="393"/>
      <c r="AD67" s="393"/>
      <c r="AE67" s="393"/>
      <c r="AF67" s="393"/>
      <c r="AG67" s="393"/>
      <c r="AH67" s="393"/>
      <c r="AI67" s="393"/>
      <c r="AJ67" s="393"/>
      <c r="AK67" s="393"/>
      <c r="AL67" s="393"/>
      <c r="AM67" s="394"/>
    </row>
    <row r="68" spans="1:39" x14ac:dyDescent="0.2">
      <c r="A68" s="392"/>
      <c r="B68" s="393"/>
      <c r="C68" s="393"/>
      <c r="D68" s="393"/>
      <c r="E68" s="393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393"/>
      <c r="U68" s="393"/>
      <c r="V68" s="393"/>
      <c r="W68" s="393"/>
      <c r="X68" s="393"/>
      <c r="Y68" s="393"/>
      <c r="Z68" s="393"/>
      <c r="AA68" s="393"/>
      <c r="AB68" s="393"/>
      <c r="AC68" s="393"/>
      <c r="AD68" s="393"/>
      <c r="AE68" s="393"/>
      <c r="AF68" s="393"/>
      <c r="AG68" s="393"/>
      <c r="AH68" s="393"/>
      <c r="AI68" s="393"/>
      <c r="AJ68" s="393"/>
      <c r="AK68" s="393"/>
      <c r="AL68" s="393"/>
      <c r="AM68" s="394"/>
    </row>
    <row r="69" spans="1:39" x14ac:dyDescent="0.2">
      <c r="A69" s="395"/>
      <c r="B69" s="396"/>
      <c r="C69" s="396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Q69" s="396"/>
      <c r="R69" s="396"/>
      <c r="S69" s="396"/>
      <c r="T69" s="396"/>
      <c r="U69" s="396"/>
      <c r="V69" s="396"/>
      <c r="W69" s="396"/>
      <c r="X69" s="396"/>
      <c r="Y69" s="396"/>
      <c r="Z69" s="396"/>
      <c r="AA69" s="396"/>
      <c r="AB69" s="396"/>
      <c r="AC69" s="396"/>
      <c r="AD69" s="396"/>
      <c r="AE69" s="396"/>
      <c r="AF69" s="396"/>
      <c r="AG69" s="396"/>
      <c r="AH69" s="396"/>
      <c r="AI69" s="396"/>
      <c r="AJ69" s="396"/>
      <c r="AK69" s="396"/>
      <c r="AL69" s="396"/>
      <c r="AM69" s="397"/>
    </row>
  </sheetData>
  <mergeCells count="86">
    <mergeCell ref="A65:AM65"/>
    <mergeCell ref="A66:AM69"/>
    <mergeCell ref="C63:G63"/>
    <mergeCell ref="I63:J63"/>
    <mergeCell ref="K63:U63"/>
    <mergeCell ref="W63:X63"/>
    <mergeCell ref="Y63:AM63"/>
    <mergeCell ref="C64:G64"/>
    <mergeCell ref="I64:J64"/>
    <mergeCell ref="K64:U64"/>
    <mergeCell ref="W64:X64"/>
    <mergeCell ref="Y64:AM64"/>
    <mergeCell ref="I61:J61"/>
    <mergeCell ref="K61:U61"/>
    <mergeCell ref="W61:X61"/>
    <mergeCell ref="Y61:AM61"/>
    <mergeCell ref="C62:G62"/>
    <mergeCell ref="I62:J62"/>
    <mergeCell ref="K62:U62"/>
    <mergeCell ref="W62:X62"/>
    <mergeCell ref="Y62:AM62"/>
    <mergeCell ref="W59:X59"/>
    <mergeCell ref="Y59:AM59"/>
    <mergeCell ref="C60:G60"/>
    <mergeCell ref="I60:J60"/>
    <mergeCell ref="K60:U60"/>
    <mergeCell ref="W60:X60"/>
    <mergeCell ref="Y60:AM60"/>
    <mergeCell ref="W57:X57"/>
    <mergeCell ref="Y57:AA57"/>
    <mergeCell ref="AC57:AE57"/>
    <mergeCell ref="AG57:AH57"/>
    <mergeCell ref="AJ57:AM57"/>
    <mergeCell ref="C58:G58"/>
    <mergeCell ref="I58:J58"/>
    <mergeCell ref="K58:U58"/>
    <mergeCell ref="W58:X58"/>
    <mergeCell ref="Y58:AM58"/>
    <mergeCell ref="A57:A64"/>
    <mergeCell ref="C57:G57"/>
    <mergeCell ref="H57:H64"/>
    <mergeCell ref="I57:J57"/>
    <mergeCell ref="K57:U57"/>
    <mergeCell ref="V57:V64"/>
    <mergeCell ref="C59:G59"/>
    <mergeCell ref="I59:J59"/>
    <mergeCell ref="K59:U59"/>
    <mergeCell ref="C61:G61"/>
    <mergeCell ref="A47:A56"/>
    <mergeCell ref="F47:F48"/>
    <mergeCell ref="AK47:AK48"/>
    <mergeCell ref="AL47:AL48"/>
    <mergeCell ref="AM47:AM48"/>
    <mergeCell ref="AB49:AJ49"/>
    <mergeCell ref="G50:Z50"/>
    <mergeCell ref="Y55:AJ55"/>
    <mergeCell ref="C56:AM56"/>
    <mergeCell ref="A38:A46"/>
    <mergeCell ref="F38:F39"/>
    <mergeCell ref="AK38:AK39"/>
    <mergeCell ref="AL38:AL39"/>
    <mergeCell ref="AM38:AM39"/>
    <mergeCell ref="H40:AA40"/>
    <mergeCell ref="G43:N43"/>
    <mergeCell ref="A29:A37"/>
    <mergeCell ref="F29:F30"/>
    <mergeCell ref="AK29:AK30"/>
    <mergeCell ref="AL29:AL30"/>
    <mergeCell ref="AM29:AM30"/>
    <mergeCell ref="G32:O32"/>
    <mergeCell ref="A11:A19"/>
    <mergeCell ref="F11:F12"/>
    <mergeCell ref="AK11:AK12"/>
    <mergeCell ref="AL11:AL12"/>
    <mergeCell ref="AM11:AM12"/>
    <mergeCell ref="A20:A28"/>
    <mergeCell ref="F20:F21"/>
    <mergeCell ref="AK20:AK21"/>
    <mergeCell ref="AL20:AL21"/>
    <mergeCell ref="AM20:AM21"/>
    <mergeCell ref="A1:AM1"/>
    <mergeCell ref="A2:A10"/>
    <mergeCell ref="F2:F3"/>
    <mergeCell ref="AK2:AK3"/>
    <mergeCell ref="AL2:AL3"/>
    <mergeCell ref="AM2:AM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3"/>
  <sheetViews>
    <sheetView workbookViewId="0">
      <selection activeCell="AO14" sqref="AO14"/>
    </sheetView>
  </sheetViews>
  <sheetFormatPr defaultRowHeight="12.75" x14ac:dyDescent="0.2"/>
  <cols>
    <col min="1" max="1" width="5.42578125" bestFit="1" customWidth="1"/>
    <col min="2" max="2" width="5.28515625" bestFit="1" customWidth="1"/>
    <col min="3" max="3" width="17.28515625" bestFit="1" customWidth="1"/>
    <col min="4" max="4" width="5.7109375" bestFit="1" customWidth="1"/>
    <col min="5" max="5" width="4.42578125" bestFit="1" customWidth="1"/>
    <col min="6" max="6" width="5" bestFit="1" customWidth="1"/>
    <col min="7" max="7" width="5.28515625" bestFit="1" customWidth="1"/>
    <col min="8" max="9" width="5" bestFit="1" customWidth="1"/>
    <col min="10" max="11" width="5.28515625" bestFit="1" customWidth="1"/>
    <col min="12" max="12" width="5" bestFit="1" customWidth="1"/>
    <col min="13" max="14" width="5.28515625" bestFit="1" customWidth="1"/>
    <col min="15" max="16" width="5" bestFit="1" customWidth="1"/>
    <col min="17" max="17" width="5.28515625" bestFit="1" customWidth="1"/>
    <col min="18" max="19" width="5" bestFit="1" customWidth="1"/>
    <col min="20" max="20" width="5.28515625" bestFit="1" customWidth="1"/>
    <col min="21" max="22" width="5" bestFit="1" customWidth="1"/>
    <col min="23" max="23" width="5.28515625" bestFit="1" customWidth="1"/>
    <col min="24" max="25" width="5" bestFit="1" customWidth="1"/>
    <col min="26" max="26" width="5.28515625" bestFit="1" customWidth="1"/>
    <col min="27" max="27" width="5.140625" bestFit="1" customWidth="1"/>
    <col min="28" max="28" width="5" bestFit="1" customWidth="1"/>
    <col min="29" max="29" width="5.28515625" bestFit="1" customWidth="1"/>
    <col min="30" max="31" width="5" bestFit="1" customWidth="1"/>
    <col min="32" max="32" width="5.28515625" bestFit="1" customWidth="1"/>
    <col min="33" max="34" width="5" bestFit="1" customWidth="1"/>
    <col min="35" max="35" width="5.28515625" bestFit="1" customWidth="1"/>
    <col min="36" max="37" width="3.5703125" bestFit="1" customWidth="1"/>
    <col min="38" max="38" width="2.85546875" bestFit="1" customWidth="1"/>
  </cols>
  <sheetData>
    <row r="1" spans="1:38" x14ac:dyDescent="0.2">
      <c r="A1" s="398" t="s">
        <v>292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400"/>
    </row>
    <row r="2" spans="1:38" x14ac:dyDescent="0.2">
      <c r="A2" s="401" t="s">
        <v>293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3"/>
    </row>
    <row r="3" spans="1:38" x14ac:dyDescent="0.2">
      <c r="A3" s="401" t="s">
        <v>293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3"/>
    </row>
    <row r="4" spans="1:38" x14ac:dyDescent="0.2">
      <c r="A4" s="401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3"/>
    </row>
    <row r="5" spans="1:38" x14ac:dyDescent="0.2">
      <c r="A5" s="401" t="s">
        <v>293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3"/>
    </row>
    <row r="6" spans="1:38" x14ac:dyDescent="0.2">
      <c r="A6" s="404"/>
      <c r="B6" s="404"/>
      <c r="C6" s="405" t="s">
        <v>104</v>
      </c>
      <c r="D6" s="406" t="s">
        <v>106</v>
      </c>
      <c r="E6" s="407" t="s">
        <v>107</v>
      </c>
      <c r="F6" s="326">
        <v>1</v>
      </c>
      <c r="G6" s="326">
        <v>2</v>
      </c>
      <c r="H6" s="326">
        <v>3</v>
      </c>
      <c r="I6" s="326">
        <v>4</v>
      </c>
      <c r="J6" s="326">
        <v>5</v>
      </c>
      <c r="K6" s="326">
        <v>6</v>
      </c>
      <c r="L6" s="326">
        <v>7</v>
      </c>
      <c r="M6" s="326">
        <v>8</v>
      </c>
      <c r="N6" s="326">
        <v>9</v>
      </c>
      <c r="O6" s="326">
        <v>10</v>
      </c>
      <c r="P6" s="326">
        <v>11</v>
      </c>
      <c r="Q6" s="326">
        <v>12</v>
      </c>
      <c r="R6" s="326">
        <v>13</v>
      </c>
      <c r="S6" s="326">
        <v>14</v>
      </c>
      <c r="T6" s="326">
        <v>15</v>
      </c>
      <c r="U6" s="326">
        <v>16</v>
      </c>
      <c r="V6" s="326">
        <v>17</v>
      </c>
      <c r="W6" s="326">
        <v>18</v>
      </c>
      <c r="X6" s="326">
        <v>19</v>
      </c>
      <c r="Y6" s="326">
        <v>20</v>
      </c>
      <c r="Z6" s="326">
        <v>21</v>
      </c>
      <c r="AA6" s="326">
        <v>22</v>
      </c>
      <c r="AB6" s="326">
        <v>23</v>
      </c>
      <c r="AC6" s="326">
        <v>24</v>
      </c>
      <c r="AD6" s="326">
        <v>25</v>
      </c>
      <c r="AE6" s="326">
        <v>26</v>
      </c>
      <c r="AF6" s="326">
        <v>27</v>
      </c>
      <c r="AG6" s="326">
        <v>28</v>
      </c>
      <c r="AH6" s="326">
        <v>29</v>
      </c>
      <c r="AI6" s="326">
        <v>30</v>
      </c>
      <c r="AJ6" s="408" t="s">
        <v>3</v>
      </c>
      <c r="AK6" s="409" t="s">
        <v>108</v>
      </c>
      <c r="AL6" s="409" t="s">
        <v>109</v>
      </c>
    </row>
    <row r="7" spans="1:38" x14ac:dyDescent="0.2">
      <c r="A7" s="404"/>
      <c r="B7" s="404"/>
      <c r="C7" s="405" t="s">
        <v>294</v>
      </c>
      <c r="D7" s="406" t="s">
        <v>113</v>
      </c>
      <c r="E7" s="407"/>
      <c r="F7" s="326" t="s">
        <v>114</v>
      </c>
      <c r="G7" s="326" t="s">
        <v>115</v>
      </c>
      <c r="H7" s="326" t="s">
        <v>114</v>
      </c>
      <c r="I7" s="326" t="s">
        <v>28</v>
      </c>
      <c r="J7" s="326" t="s">
        <v>116</v>
      </c>
      <c r="K7" s="326" t="s">
        <v>116</v>
      </c>
      <c r="L7" s="326" t="s">
        <v>114</v>
      </c>
      <c r="M7" s="326" t="s">
        <v>114</v>
      </c>
      <c r="N7" s="326" t="s">
        <v>115</v>
      </c>
      <c r="O7" s="326" t="s">
        <v>114</v>
      </c>
      <c r="P7" s="326" t="s">
        <v>28</v>
      </c>
      <c r="Q7" s="326" t="s">
        <v>116</v>
      </c>
      <c r="R7" s="326" t="s">
        <v>116</v>
      </c>
      <c r="S7" s="326" t="s">
        <v>114</v>
      </c>
      <c r="T7" s="326" t="s">
        <v>114</v>
      </c>
      <c r="U7" s="326" t="s">
        <v>115</v>
      </c>
      <c r="V7" s="326" t="s">
        <v>114</v>
      </c>
      <c r="W7" s="326" t="s">
        <v>28</v>
      </c>
      <c r="X7" s="326" t="s">
        <v>116</v>
      </c>
      <c r="Y7" s="326" t="s">
        <v>116</v>
      </c>
      <c r="Z7" s="326" t="s">
        <v>114</v>
      </c>
      <c r="AA7" s="326" t="s">
        <v>114</v>
      </c>
      <c r="AB7" s="326" t="s">
        <v>115</v>
      </c>
      <c r="AC7" s="326" t="s">
        <v>114</v>
      </c>
      <c r="AD7" s="326" t="s">
        <v>28</v>
      </c>
      <c r="AE7" s="326" t="s">
        <v>116</v>
      </c>
      <c r="AF7" s="326" t="s">
        <v>116</v>
      </c>
      <c r="AG7" s="326" t="s">
        <v>114</v>
      </c>
      <c r="AH7" s="326" t="s">
        <v>114</v>
      </c>
      <c r="AI7" s="326" t="s">
        <v>115</v>
      </c>
      <c r="AJ7" s="408"/>
      <c r="AK7" s="409"/>
      <c r="AL7" s="409"/>
    </row>
    <row r="8" spans="1:38" x14ac:dyDescent="0.2">
      <c r="A8" s="410"/>
      <c r="B8" s="329">
        <v>143111</v>
      </c>
      <c r="C8" s="328" t="s">
        <v>295</v>
      </c>
      <c r="D8" s="411" t="s">
        <v>296</v>
      </c>
      <c r="E8" s="411" t="s">
        <v>297</v>
      </c>
      <c r="F8" s="412"/>
      <c r="G8" s="413"/>
      <c r="H8" s="414" t="s">
        <v>13</v>
      </c>
      <c r="I8" s="415" t="s">
        <v>13</v>
      </c>
      <c r="J8" s="415" t="s">
        <v>13</v>
      </c>
      <c r="K8" s="415" t="s">
        <v>13</v>
      </c>
      <c r="L8" s="413"/>
      <c r="M8" s="413"/>
      <c r="N8" s="413"/>
      <c r="O8" s="415" t="s">
        <v>13</v>
      </c>
      <c r="P8" s="415" t="s">
        <v>13</v>
      </c>
      <c r="Q8" s="415" t="s">
        <v>13</v>
      </c>
      <c r="R8" s="415" t="s">
        <v>13</v>
      </c>
      <c r="S8" s="415" t="s">
        <v>13</v>
      </c>
      <c r="T8" s="413"/>
      <c r="U8" s="413"/>
      <c r="V8" s="415" t="s">
        <v>13</v>
      </c>
      <c r="W8" s="415" t="s">
        <v>13</v>
      </c>
      <c r="X8" s="415" t="s">
        <v>13</v>
      </c>
      <c r="Y8" s="415" t="s">
        <v>13</v>
      </c>
      <c r="Z8" s="413"/>
      <c r="AA8" s="413"/>
      <c r="AB8" s="413"/>
      <c r="AC8" s="415" t="s">
        <v>13</v>
      </c>
      <c r="AD8" s="415" t="s">
        <v>13</v>
      </c>
      <c r="AE8" s="415" t="s">
        <v>13</v>
      </c>
      <c r="AF8" s="415" t="s">
        <v>13</v>
      </c>
      <c r="AG8" s="415" t="s">
        <v>13</v>
      </c>
      <c r="AH8" s="413"/>
      <c r="AI8" s="413"/>
      <c r="AJ8" s="326">
        <v>108</v>
      </c>
      <c r="AK8" s="416">
        <v>108</v>
      </c>
      <c r="AL8" s="416">
        <v>0</v>
      </c>
    </row>
    <row r="9" spans="1:38" x14ac:dyDescent="0.2">
      <c r="A9" s="410"/>
      <c r="B9" s="329">
        <v>110825</v>
      </c>
      <c r="C9" s="417" t="s">
        <v>298</v>
      </c>
      <c r="D9" s="411" t="s">
        <v>296</v>
      </c>
      <c r="E9" s="411" t="s">
        <v>299</v>
      </c>
      <c r="F9" s="418" t="s">
        <v>300</v>
      </c>
      <c r="G9" s="418"/>
      <c r="H9" s="418"/>
      <c r="I9" s="418"/>
      <c r="J9" s="418"/>
      <c r="K9" s="418"/>
      <c r="L9" s="413"/>
      <c r="M9" s="419" t="s">
        <v>301</v>
      </c>
      <c r="N9" s="413"/>
      <c r="O9" s="415" t="s">
        <v>138</v>
      </c>
      <c r="P9" s="419" t="s">
        <v>301</v>
      </c>
      <c r="Q9" s="415" t="s">
        <v>138</v>
      </c>
      <c r="R9" s="415" t="s">
        <v>138</v>
      </c>
      <c r="S9" s="415" t="s">
        <v>138</v>
      </c>
      <c r="T9" s="413"/>
      <c r="U9" s="419" t="s">
        <v>301</v>
      </c>
      <c r="V9" s="415" t="s">
        <v>138</v>
      </c>
      <c r="W9" s="415" t="s">
        <v>138</v>
      </c>
      <c r="X9" s="415" t="s">
        <v>138</v>
      </c>
      <c r="Y9" s="415" t="s">
        <v>138</v>
      </c>
      <c r="Z9" s="413" t="s">
        <v>13</v>
      </c>
      <c r="AA9" s="419" t="s">
        <v>301</v>
      </c>
      <c r="AB9" s="413"/>
      <c r="AC9" s="415" t="s">
        <v>138</v>
      </c>
      <c r="AD9" s="415" t="s">
        <v>138</v>
      </c>
      <c r="AE9" s="415" t="s">
        <v>138</v>
      </c>
      <c r="AF9" s="415" t="s">
        <v>138</v>
      </c>
      <c r="AG9" s="419" t="s">
        <v>301</v>
      </c>
      <c r="AH9" s="413" t="s">
        <v>13</v>
      </c>
      <c r="AI9" s="413"/>
      <c r="AJ9" s="326">
        <v>84</v>
      </c>
      <c r="AK9" s="416">
        <v>144</v>
      </c>
      <c r="AL9" s="416">
        <v>60</v>
      </c>
    </row>
    <row r="10" spans="1:38" x14ac:dyDescent="0.2">
      <c r="A10" s="420" t="s">
        <v>302</v>
      </c>
      <c r="B10" s="421"/>
      <c r="C10" s="323" t="s">
        <v>104</v>
      </c>
      <c r="D10" s="406" t="s">
        <v>106</v>
      </c>
      <c r="E10" s="407" t="s">
        <v>107</v>
      </c>
      <c r="F10" s="326">
        <v>1</v>
      </c>
      <c r="G10" s="326">
        <v>2</v>
      </c>
      <c r="H10" s="326">
        <v>3</v>
      </c>
      <c r="I10" s="326">
        <v>4</v>
      </c>
      <c r="J10" s="326">
        <v>5</v>
      </c>
      <c r="K10" s="326">
        <v>6</v>
      </c>
      <c r="L10" s="326">
        <v>7</v>
      </c>
      <c r="M10" s="326">
        <v>8</v>
      </c>
      <c r="N10" s="326">
        <v>9</v>
      </c>
      <c r="O10" s="326">
        <v>10</v>
      </c>
      <c r="P10" s="326">
        <v>11</v>
      </c>
      <c r="Q10" s="326">
        <v>12</v>
      </c>
      <c r="R10" s="326">
        <v>13</v>
      </c>
      <c r="S10" s="326">
        <v>14</v>
      </c>
      <c r="T10" s="326">
        <v>15</v>
      </c>
      <c r="U10" s="326">
        <v>16</v>
      </c>
      <c r="V10" s="326">
        <v>17</v>
      </c>
      <c r="W10" s="326">
        <v>18</v>
      </c>
      <c r="X10" s="326">
        <v>19</v>
      </c>
      <c r="Y10" s="326">
        <v>20</v>
      </c>
      <c r="Z10" s="326">
        <v>21</v>
      </c>
      <c r="AA10" s="326">
        <v>22</v>
      </c>
      <c r="AB10" s="326">
        <v>23</v>
      </c>
      <c r="AC10" s="326">
        <v>24</v>
      </c>
      <c r="AD10" s="326">
        <v>25</v>
      </c>
      <c r="AE10" s="326">
        <v>26</v>
      </c>
      <c r="AF10" s="326">
        <v>27</v>
      </c>
      <c r="AG10" s="326">
        <v>28</v>
      </c>
      <c r="AH10" s="326">
        <v>29</v>
      </c>
      <c r="AI10" s="326">
        <v>30</v>
      </c>
      <c r="AJ10" s="408" t="s">
        <v>3</v>
      </c>
      <c r="AK10" s="409" t="s">
        <v>108</v>
      </c>
      <c r="AL10" s="409" t="s">
        <v>109</v>
      </c>
    </row>
    <row r="11" spans="1:38" x14ac:dyDescent="0.2">
      <c r="A11" s="422" t="s">
        <v>303</v>
      </c>
      <c r="B11" s="421"/>
      <c r="C11" s="323" t="s">
        <v>294</v>
      </c>
      <c r="D11" s="406" t="s">
        <v>113</v>
      </c>
      <c r="E11" s="407"/>
      <c r="F11" s="326" t="s">
        <v>114</v>
      </c>
      <c r="G11" s="326" t="s">
        <v>115</v>
      </c>
      <c r="H11" s="326" t="s">
        <v>114</v>
      </c>
      <c r="I11" s="326" t="s">
        <v>28</v>
      </c>
      <c r="J11" s="326" t="s">
        <v>116</v>
      </c>
      <c r="K11" s="326" t="s">
        <v>116</v>
      </c>
      <c r="L11" s="326" t="s">
        <v>114</v>
      </c>
      <c r="M11" s="326" t="s">
        <v>114</v>
      </c>
      <c r="N11" s="326" t="s">
        <v>115</v>
      </c>
      <c r="O11" s="326" t="s">
        <v>114</v>
      </c>
      <c r="P11" s="326" t="s">
        <v>28</v>
      </c>
      <c r="Q11" s="326" t="s">
        <v>116</v>
      </c>
      <c r="R11" s="326" t="s">
        <v>116</v>
      </c>
      <c r="S11" s="326" t="s">
        <v>114</v>
      </c>
      <c r="T11" s="326" t="s">
        <v>114</v>
      </c>
      <c r="U11" s="326" t="s">
        <v>115</v>
      </c>
      <c r="V11" s="326" t="s">
        <v>114</v>
      </c>
      <c r="W11" s="326" t="s">
        <v>28</v>
      </c>
      <c r="X11" s="326" t="s">
        <v>116</v>
      </c>
      <c r="Y11" s="326" t="s">
        <v>116</v>
      </c>
      <c r="Z11" s="326" t="s">
        <v>114</v>
      </c>
      <c r="AA11" s="326" t="s">
        <v>114</v>
      </c>
      <c r="AB11" s="326" t="s">
        <v>115</v>
      </c>
      <c r="AC11" s="326" t="s">
        <v>114</v>
      </c>
      <c r="AD11" s="326" t="s">
        <v>28</v>
      </c>
      <c r="AE11" s="326" t="s">
        <v>116</v>
      </c>
      <c r="AF11" s="326" t="s">
        <v>116</v>
      </c>
      <c r="AG11" s="326" t="s">
        <v>114</v>
      </c>
      <c r="AH11" s="326" t="s">
        <v>114</v>
      </c>
      <c r="AI11" s="326" t="s">
        <v>115</v>
      </c>
      <c r="AJ11" s="408"/>
      <c r="AK11" s="409"/>
      <c r="AL11" s="409"/>
    </row>
    <row r="12" spans="1:38" x14ac:dyDescent="0.2">
      <c r="A12" s="422"/>
      <c r="B12" s="329">
        <v>143065</v>
      </c>
      <c r="C12" s="423" t="s">
        <v>304</v>
      </c>
      <c r="D12" s="424" t="s">
        <v>305</v>
      </c>
      <c r="E12" s="411" t="s">
        <v>306</v>
      </c>
      <c r="F12" s="425" t="s">
        <v>307</v>
      </c>
      <c r="G12" s="413" t="s">
        <v>17</v>
      </c>
      <c r="H12" s="426"/>
      <c r="I12" s="415"/>
      <c r="J12" s="415" t="s">
        <v>17</v>
      </c>
      <c r="K12" s="415"/>
      <c r="L12" s="413"/>
      <c r="M12" s="413" t="s">
        <v>17</v>
      </c>
      <c r="N12" s="413"/>
      <c r="O12" s="334"/>
      <c r="P12" s="415" t="s">
        <v>17</v>
      </c>
      <c r="Q12" s="415"/>
      <c r="R12" s="415"/>
      <c r="S12" s="415" t="s">
        <v>17</v>
      </c>
      <c r="T12" s="413"/>
      <c r="U12" s="425" t="s">
        <v>307</v>
      </c>
      <c r="V12" s="415" t="s">
        <v>17</v>
      </c>
      <c r="W12" s="415"/>
      <c r="X12" s="425" t="s">
        <v>307</v>
      </c>
      <c r="Y12" s="415" t="s">
        <v>17</v>
      </c>
      <c r="Z12" s="413"/>
      <c r="AA12" s="425" t="s">
        <v>307</v>
      </c>
      <c r="AB12" s="413" t="s">
        <v>17</v>
      </c>
      <c r="AC12" s="415"/>
      <c r="AD12" s="415"/>
      <c r="AE12" s="415" t="s">
        <v>17</v>
      </c>
      <c r="AF12" s="415"/>
      <c r="AG12" s="415"/>
      <c r="AH12" s="413" t="s">
        <v>17</v>
      </c>
      <c r="AI12" s="413"/>
      <c r="AJ12" s="326">
        <v>108</v>
      </c>
      <c r="AK12" s="416">
        <v>168</v>
      </c>
      <c r="AL12" s="416">
        <v>60</v>
      </c>
    </row>
    <row r="13" spans="1:38" x14ac:dyDescent="0.2">
      <c r="A13" s="422"/>
      <c r="B13" s="427">
        <v>143006</v>
      </c>
      <c r="C13" s="417" t="s">
        <v>308</v>
      </c>
      <c r="D13" s="424" t="s">
        <v>309</v>
      </c>
      <c r="E13" s="411" t="s">
        <v>306</v>
      </c>
      <c r="F13" s="412"/>
      <c r="G13" s="413" t="s">
        <v>17</v>
      </c>
      <c r="H13" s="426"/>
      <c r="I13" s="415"/>
      <c r="J13" s="415" t="s">
        <v>17</v>
      </c>
      <c r="K13" s="415"/>
      <c r="L13" s="425" t="s">
        <v>307</v>
      </c>
      <c r="M13" s="413" t="s">
        <v>17</v>
      </c>
      <c r="N13" s="413"/>
      <c r="O13" s="415"/>
      <c r="P13" s="415" t="s">
        <v>17</v>
      </c>
      <c r="Q13" s="415"/>
      <c r="R13" s="415"/>
      <c r="S13" s="415" t="s">
        <v>17</v>
      </c>
      <c r="T13" s="413" t="s">
        <v>17</v>
      </c>
      <c r="U13" s="413"/>
      <c r="V13" s="415" t="s">
        <v>17</v>
      </c>
      <c r="W13" s="415"/>
      <c r="X13" s="425" t="s">
        <v>307</v>
      </c>
      <c r="Y13" s="415" t="s">
        <v>17</v>
      </c>
      <c r="Z13" s="413"/>
      <c r="AA13" s="425" t="s">
        <v>307</v>
      </c>
      <c r="AB13" s="413" t="s">
        <v>17</v>
      </c>
      <c r="AC13" s="415"/>
      <c r="AD13" s="425" t="s">
        <v>307</v>
      </c>
      <c r="AE13" s="415" t="s">
        <v>17</v>
      </c>
      <c r="AF13" s="415"/>
      <c r="AG13" s="415"/>
      <c r="AH13" s="413"/>
      <c r="AI13" s="413"/>
      <c r="AJ13" s="326">
        <v>108</v>
      </c>
      <c r="AK13" s="416">
        <v>168</v>
      </c>
      <c r="AL13" s="416">
        <v>60</v>
      </c>
    </row>
    <row r="14" spans="1:38" x14ac:dyDescent="0.2">
      <c r="A14" s="422"/>
      <c r="B14" s="329">
        <v>143286</v>
      </c>
      <c r="C14" s="423" t="s">
        <v>310</v>
      </c>
      <c r="D14" s="411" t="s">
        <v>311</v>
      </c>
      <c r="E14" s="411" t="s">
        <v>306</v>
      </c>
      <c r="F14" s="412"/>
      <c r="G14" s="413" t="s">
        <v>17</v>
      </c>
      <c r="H14" s="426"/>
      <c r="I14" s="425" t="s">
        <v>307</v>
      </c>
      <c r="J14" s="415" t="s">
        <v>17</v>
      </c>
      <c r="K14" s="415"/>
      <c r="L14" s="413"/>
      <c r="M14" s="413" t="s">
        <v>17</v>
      </c>
      <c r="N14" s="413" t="s">
        <v>17</v>
      </c>
      <c r="O14" s="415"/>
      <c r="P14" s="415" t="s">
        <v>17</v>
      </c>
      <c r="Q14" s="415"/>
      <c r="R14" s="415"/>
      <c r="S14" s="415" t="s">
        <v>17</v>
      </c>
      <c r="T14" s="413"/>
      <c r="U14" s="425" t="s">
        <v>307</v>
      </c>
      <c r="V14" s="415" t="s">
        <v>17</v>
      </c>
      <c r="W14" s="415"/>
      <c r="X14" s="425" t="s">
        <v>307</v>
      </c>
      <c r="Y14" s="415" t="s">
        <v>17</v>
      </c>
      <c r="Z14" s="413"/>
      <c r="AA14" s="425" t="s">
        <v>307</v>
      </c>
      <c r="AB14" s="413" t="s">
        <v>17</v>
      </c>
      <c r="AC14" s="415"/>
      <c r="AD14" s="415"/>
      <c r="AE14" s="415" t="s">
        <v>17</v>
      </c>
      <c r="AF14" s="415"/>
      <c r="AG14" s="415"/>
      <c r="AH14" s="413"/>
      <c r="AI14" s="413"/>
      <c r="AJ14" s="326">
        <v>108</v>
      </c>
      <c r="AK14" s="416">
        <v>168</v>
      </c>
      <c r="AL14" s="416">
        <v>60</v>
      </c>
    </row>
    <row r="15" spans="1:38" x14ac:dyDescent="0.2">
      <c r="A15" s="422"/>
      <c r="B15" s="428"/>
      <c r="C15" s="429"/>
      <c r="D15" s="424" t="s">
        <v>209</v>
      </c>
      <c r="E15" s="411" t="s">
        <v>306</v>
      </c>
      <c r="F15" s="412"/>
      <c r="G15" s="413"/>
      <c r="H15" s="426"/>
      <c r="I15" s="415"/>
      <c r="J15" s="415"/>
      <c r="K15" s="415"/>
      <c r="L15" s="413"/>
      <c r="M15" s="413"/>
      <c r="N15" s="413"/>
      <c r="O15" s="415"/>
      <c r="P15" s="415"/>
      <c r="Q15" s="415"/>
      <c r="R15" s="415"/>
      <c r="S15" s="415"/>
      <c r="T15" s="413"/>
      <c r="U15" s="413"/>
      <c r="V15" s="415"/>
      <c r="W15" s="415"/>
      <c r="X15" s="415"/>
      <c r="Y15" s="415"/>
      <c r="Z15" s="413"/>
      <c r="AA15" s="413"/>
      <c r="AB15" s="413"/>
      <c r="AC15" s="415"/>
      <c r="AD15" s="415"/>
      <c r="AE15" s="415"/>
      <c r="AF15" s="415"/>
      <c r="AG15" s="415"/>
      <c r="AH15" s="413"/>
      <c r="AI15" s="413"/>
      <c r="AJ15" s="326"/>
      <c r="AK15" s="416"/>
      <c r="AL15" s="416"/>
    </row>
    <row r="16" spans="1:38" x14ac:dyDescent="0.2">
      <c r="A16" s="422"/>
      <c r="B16" s="428"/>
      <c r="C16" s="430"/>
      <c r="D16" s="424" t="s">
        <v>212</v>
      </c>
      <c r="E16" s="411" t="s">
        <v>306</v>
      </c>
      <c r="F16" s="412"/>
      <c r="G16" s="413"/>
      <c r="H16" s="426"/>
      <c r="I16" s="415"/>
      <c r="J16" s="415"/>
      <c r="K16" s="415"/>
      <c r="L16" s="413"/>
      <c r="M16" s="413"/>
      <c r="N16" s="413"/>
      <c r="O16" s="415"/>
      <c r="P16" s="415"/>
      <c r="Q16" s="415"/>
      <c r="R16" s="415"/>
      <c r="S16" s="415"/>
      <c r="T16" s="413"/>
      <c r="U16" s="413"/>
      <c r="V16" s="415"/>
      <c r="W16" s="415"/>
      <c r="X16" s="415"/>
      <c r="Y16" s="415"/>
      <c r="Z16" s="413"/>
      <c r="AA16" s="413"/>
      <c r="AB16" s="413"/>
      <c r="AC16" s="415"/>
      <c r="AD16" s="415"/>
      <c r="AE16" s="415"/>
      <c r="AF16" s="415"/>
      <c r="AG16" s="415"/>
      <c r="AH16" s="413"/>
      <c r="AI16" s="413"/>
      <c r="AJ16" s="326"/>
      <c r="AK16" s="416"/>
      <c r="AL16" s="416"/>
    </row>
    <row r="17" spans="1:38" x14ac:dyDescent="0.2">
      <c r="A17" s="422"/>
      <c r="B17" s="329">
        <v>142972</v>
      </c>
      <c r="C17" s="423" t="s">
        <v>312</v>
      </c>
      <c r="D17" s="424" t="s">
        <v>214</v>
      </c>
      <c r="E17" s="411" t="s">
        <v>306</v>
      </c>
      <c r="F17" s="425" t="s">
        <v>307</v>
      </c>
      <c r="G17" s="413" t="s">
        <v>17</v>
      </c>
      <c r="H17" s="419" t="s">
        <v>301</v>
      </c>
      <c r="I17" s="415"/>
      <c r="J17" s="415" t="s">
        <v>17</v>
      </c>
      <c r="K17" s="415"/>
      <c r="L17" s="413"/>
      <c r="M17" s="413" t="s">
        <v>17</v>
      </c>
      <c r="N17" s="413"/>
      <c r="O17" s="425" t="s">
        <v>307</v>
      </c>
      <c r="P17" s="415" t="s">
        <v>17</v>
      </c>
      <c r="Q17" s="415"/>
      <c r="R17" s="415"/>
      <c r="S17" s="415" t="s">
        <v>17</v>
      </c>
      <c r="T17" s="413"/>
      <c r="U17" s="413"/>
      <c r="V17" s="415" t="s">
        <v>17</v>
      </c>
      <c r="W17" s="415"/>
      <c r="X17" s="425" t="s">
        <v>307</v>
      </c>
      <c r="Y17" s="415" t="s">
        <v>17</v>
      </c>
      <c r="Z17" s="413"/>
      <c r="AA17" s="413"/>
      <c r="AB17" s="413" t="s">
        <v>17</v>
      </c>
      <c r="AC17" s="415"/>
      <c r="AD17" s="415"/>
      <c r="AE17" s="415" t="s">
        <v>17</v>
      </c>
      <c r="AF17" s="415"/>
      <c r="AG17" s="415"/>
      <c r="AH17" s="413" t="s">
        <v>17</v>
      </c>
      <c r="AI17" s="413"/>
      <c r="AJ17" s="326">
        <v>108</v>
      </c>
      <c r="AK17" s="416">
        <v>168</v>
      </c>
      <c r="AL17" s="416">
        <v>60</v>
      </c>
    </row>
    <row r="18" spans="1:38" x14ac:dyDescent="0.2">
      <c r="A18" s="422"/>
      <c r="B18" s="329">
        <v>143120</v>
      </c>
      <c r="C18" s="417" t="s">
        <v>313</v>
      </c>
      <c r="D18" s="424" t="s">
        <v>216</v>
      </c>
      <c r="E18" s="411" t="s">
        <v>306</v>
      </c>
      <c r="F18" s="425" t="s">
        <v>307</v>
      </c>
      <c r="G18" s="412"/>
      <c r="H18" s="426"/>
      <c r="I18" s="415"/>
      <c r="J18" s="334"/>
      <c r="K18" s="415"/>
      <c r="L18" s="413"/>
      <c r="M18" s="413" t="s">
        <v>17</v>
      </c>
      <c r="N18" s="413"/>
      <c r="O18" s="334"/>
      <c r="P18" s="415" t="s">
        <v>17</v>
      </c>
      <c r="Q18" s="419" t="s">
        <v>301</v>
      </c>
      <c r="R18" s="415"/>
      <c r="S18" s="415" t="s">
        <v>17</v>
      </c>
      <c r="T18" s="413"/>
      <c r="U18" s="413"/>
      <c r="V18" s="415" t="s">
        <v>17</v>
      </c>
      <c r="W18" s="415"/>
      <c r="X18" s="425" t="s">
        <v>307</v>
      </c>
      <c r="Y18" s="415" t="s">
        <v>17</v>
      </c>
      <c r="Z18" s="413"/>
      <c r="AA18" s="413"/>
      <c r="AB18" s="413" t="s">
        <v>17</v>
      </c>
      <c r="AC18" s="415"/>
      <c r="AD18" s="415" t="s">
        <v>17</v>
      </c>
      <c r="AE18" s="415" t="s">
        <v>17</v>
      </c>
      <c r="AF18" s="415"/>
      <c r="AG18" s="415" t="s">
        <v>17</v>
      </c>
      <c r="AH18" s="413" t="s">
        <v>17</v>
      </c>
      <c r="AI18" s="419" t="s">
        <v>314</v>
      </c>
      <c r="AJ18" s="326">
        <v>108</v>
      </c>
      <c r="AK18" s="416">
        <v>168</v>
      </c>
      <c r="AL18" s="416">
        <v>60</v>
      </c>
    </row>
    <row r="19" spans="1:38" x14ac:dyDescent="0.2">
      <c r="A19" s="422"/>
      <c r="B19" s="329">
        <v>154946</v>
      </c>
      <c r="C19" s="423" t="s">
        <v>315</v>
      </c>
      <c r="D19" s="424" t="s">
        <v>218</v>
      </c>
      <c r="E19" s="424" t="s">
        <v>306</v>
      </c>
      <c r="F19" s="425" t="s">
        <v>307</v>
      </c>
      <c r="G19" s="413" t="s">
        <v>17</v>
      </c>
      <c r="H19" s="426"/>
      <c r="I19" s="425" t="s">
        <v>307</v>
      </c>
      <c r="J19" s="415" t="s">
        <v>17</v>
      </c>
      <c r="K19" s="415"/>
      <c r="L19" s="413"/>
      <c r="M19" s="413" t="s">
        <v>17</v>
      </c>
      <c r="N19" s="413"/>
      <c r="O19" s="425" t="s">
        <v>307</v>
      </c>
      <c r="P19" s="415" t="s">
        <v>17</v>
      </c>
      <c r="Q19" s="415"/>
      <c r="R19" s="415"/>
      <c r="S19" s="415" t="s">
        <v>17</v>
      </c>
      <c r="T19" s="413"/>
      <c r="U19" s="413"/>
      <c r="V19" s="415" t="s">
        <v>17</v>
      </c>
      <c r="W19" s="415"/>
      <c r="X19" s="415"/>
      <c r="Y19" s="415" t="s">
        <v>17</v>
      </c>
      <c r="Z19" s="413"/>
      <c r="AA19" s="413"/>
      <c r="AB19" s="413" t="s">
        <v>17</v>
      </c>
      <c r="AC19" s="415"/>
      <c r="AD19" s="425" t="s">
        <v>307</v>
      </c>
      <c r="AE19" s="415" t="s">
        <v>17</v>
      </c>
      <c r="AF19" s="415"/>
      <c r="AG19" s="415"/>
      <c r="AH19" s="413" t="s">
        <v>17</v>
      </c>
      <c r="AI19" s="413"/>
      <c r="AJ19" s="326">
        <v>108</v>
      </c>
      <c r="AK19" s="416">
        <v>168</v>
      </c>
      <c r="AL19" s="416">
        <v>60</v>
      </c>
    </row>
    <row r="20" spans="1:38" x14ac:dyDescent="0.2">
      <c r="A20" s="422"/>
      <c r="B20" s="327">
        <v>142905</v>
      </c>
      <c r="C20" s="423" t="s">
        <v>316</v>
      </c>
      <c r="D20" s="424" t="s">
        <v>220</v>
      </c>
      <c r="E20" s="424" t="s">
        <v>306</v>
      </c>
      <c r="F20" s="412"/>
      <c r="G20" s="413"/>
      <c r="H20" s="426"/>
      <c r="I20" s="415"/>
      <c r="J20" s="334"/>
      <c r="K20" s="415"/>
      <c r="L20" s="413"/>
      <c r="M20" s="413"/>
      <c r="N20" s="413"/>
      <c r="O20" s="415"/>
      <c r="P20" s="415" t="s">
        <v>17</v>
      </c>
      <c r="Q20" s="415"/>
      <c r="R20" s="415"/>
      <c r="S20" s="415" t="s">
        <v>17</v>
      </c>
      <c r="T20" s="413"/>
      <c r="U20" s="413" t="s">
        <v>17</v>
      </c>
      <c r="V20" s="415" t="s">
        <v>17</v>
      </c>
      <c r="W20" s="415"/>
      <c r="X20" s="415"/>
      <c r="Y20" s="415" t="s">
        <v>17</v>
      </c>
      <c r="Z20" s="413"/>
      <c r="AA20" s="413" t="s">
        <v>17</v>
      </c>
      <c r="AB20" s="413" t="s">
        <v>17</v>
      </c>
      <c r="AC20" s="415"/>
      <c r="AD20" s="425" t="s">
        <v>307</v>
      </c>
      <c r="AE20" s="415" t="s">
        <v>17</v>
      </c>
      <c r="AF20" s="334"/>
      <c r="AG20" s="415"/>
      <c r="AH20" s="413" t="s">
        <v>17</v>
      </c>
      <c r="AI20" s="413" t="s">
        <v>17</v>
      </c>
      <c r="AJ20" s="326">
        <v>108</v>
      </c>
      <c r="AK20" s="416">
        <v>132</v>
      </c>
      <c r="AL20" s="416">
        <v>24</v>
      </c>
    </row>
    <row r="21" spans="1:38" x14ac:dyDescent="0.2">
      <c r="A21" s="422"/>
      <c r="B21" s="327">
        <v>143138</v>
      </c>
      <c r="C21" s="423" t="s">
        <v>317</v>
      </c>
      <c r="D21" s="424" t="s">
        <v>318</v>
      </c>
      <c r="E21" s="411" t="s">
        <v>306</v>
      </c>
      <c r="F21" s="431" t="s">
        <v>319</v>
      </c>
      <c r="G21" s="431"/>
      <c r="H21" s="431"/>
      <c r="I21" s="431"/>
      <c r="J21" s="431"/>
      <c r="K21" s="431"/>
      <c r="L21" s="431"/>
      <c r="M21" s="431"/>
      <c r="N21" s="413"/>
      <c r="O21" s="415"/>
      <c r="P21" s="415"/>
      <c r="Q21" s="415"/>
      <c r="R21" s="415"/>
      <c r="S21" s="334"/>
      <c r="T21" s="413"/>
      <c r="U21" s="413" t="s">
        <v>17</v>
      </c>
      <c r="V21" s="415" t="s">
        <v>17</v>
      </c>
      <c r="W21" s="419" t="s">
        <v>314</v>
      </c>
      <c r="X21" s="415"/>
      <c r="Y21" s="415" t="s">
        <v>17</v>
      </c>
      <c r="Z21" s="413"/>
      <c r="AA21" s="413" t="s">
        <v>17</v>
      </c>
      <c r="AB21" s="413" t="s">
        <v>17</v>
      </c>
      <c r="AC21" s="415"/>
      <c r="AD21" s="415"/>
      <c r="AE21" s="415" t="s">
        <v>17</v>
      </c>
      <c r="AF21" s="419" t="s">
        <v>301</v>
      </c>
      <c r="AG21" s="415"/>
      <c r="AH21" s="413" t="s">
        <v>17</v>
      </c>
      <c r="AI21" s="419" t="s">
        <v>301</v>
      </c>
      <c r="AJ21" s="326">
        <v>84</v>
      </c>
      <c r="AK21" s="416">
        <v>120</v>
      </c>
      <c r="AL21" s="416">
        <v>36</v>
      </c>
    </row>
    <row r="22" spans="1:38" x14ac:dyDescent="0.2">
      <c r="A22" s="422"/>
      <c r="B22" s="329">
        <v>143170</v>
      </c>
      <c r="C22" s="423" t="s">
        <v>320</v>
      </c>
      <c r="D22" s="424" t="s">
        <v>321</v>
      </c>
      <c r="E22" s="411" t="s">
        <v>306</v>
      </c>
      <c r="F22" s="432"/>
      <c r="G22" s="433" t="s">
        <v>194</v>
      </c>
      <c r="H22" s="434"/>
      <c r="I22" s="433"/>
      <c r="J22" s="433" t="s">
        <v>194</v>
      </c>
      <c r="K22" s="433"/>
      <c r="L22" s="433"/>
      <c r="M22" s="433" t="s">
        <v>194</v>
      </c>
      <c r="N22" s="433"/>
      <c r="O22" s="433"/>
      <c r="P22" s="433" t="s">
        <v>194</v>
      </c>
      <c r="Q22" s="433"/>
      <c r="R22" s="433"/>
      <c r="S22" s="433" t="s">
        <v>194</v>
      </c>
      <c r="T22" s="433"/>
      <c r="U22" s="433"/>
      <c r="V22" s="433" t="s">
        <v>194</v>
      </c>
      <c r="W22" s="433"/>
      <c r="X22" s="433"/>
      <c r="Y22" s="433" t="s">
        <v>194</v>
      </c>
      <c r="Z22" s="433"/>
      <c r="AA22" s="433"/>
      <c r="AB22" s="433" t="s">
        <v>194</v>
      </c>
      <c r="AC22" s="433"/>
      <c r="AD22" s="433"/>
      <c r="AE22" s="433" t="s">
        <v>194</v>
      </c>
      <c r="AF22" s="433"/>
      <c r="AG22" s="433"/>
      <c r="AH22" s="433" t="s">
        <v>194</v>
      </c>
      <c r="AI22" s="433"/>
      <c r="AJ22" s="326">
        <v>108</v>
      </c>
      <c r="AK22" s="416">
        <v>108</v>
      </c>
      <c r="AL22" s="416">
        <v>0</v>
      </c>
    </row>
    <row r="23" spans="1:38" x14ac:dyDescent="0.2">
      <c r="A23" s="420" t="s">
        <v>302</v>
      </c>
      <c r="B23" s="435"/>
      <c r="C23" s="405" t="s">
        <v>104</v>
      </c>
      <c r="D23" s="406" t="s">
        <v>106</v>
      </c>
      <c r="E23" s="407" t="s">
        <v>107</v>
      </c>
      <c r="F23" s="326">
        <v>1</v>
      </c>
      <c r="G23" s="326">
        <v>2</v>
      </c>
      <c r="H23" s="326">
        <v>3</v>
      </c>
      <c r="I23" s="326">
        <v>4</v>
      </c>
      <c r="J23" s="326">
        <v>5</v>
      </c>
      <c r="K23" s="326">
        <v>6</v>
      </c>
      <c r="L23" s="326">
        <v>7</v>
      </c>
      <c r="M23" s="326">
        <v>8</v>
      </c>
      <c r="N23" s="326">
        <v>9</v>
      </c>
      <c r="O23" s="326">
        <v>10</v>
      </c>
      <c r="P23" s="326">
        <v>11</v>
      </c>
      <c r="Q23" s="326">
        <v>12</v>
      </c>
      <c r="R23" s="326">
        <v>13</v>
      </c>
      <c r="S23" s="326">
        <v>14</v>
      </c>
      <c r="T23" s="326">
        <v>15</v>
      </c>
      <c r="U23" s="326">
        <v>16</v>
      </c>
      <c r="V23" s="326">
        <v>17</v>
      </c>
      <c r="W23" s="326">
        <v>18</v>
      </c>
      <c r="X23" s="326">
        <v>19</v>
      </c>
      <c r="Y23" s="326">
        <v>20</v>
      </c>
      <c r="Z23" s="326">
        <v>21</v>
      </c>
      <c r="AA23" s="326">
        <v>22</v>
      </c>
      <c r="AB23" s="326">
        <v>23</v>
      </c>
      <c r="AC23" s="326">
        <v>24</v>
      </c>
      <c r="AD23" s="326">
        <v>25</v>
      </c>
      <c r="AE23" s="326">
        <v>26</v>
      </c>
      <c r="AF23" s="326">
        <v>27</v>
      </c>
      <c r="AG23" s="326">
        <v>28</v>
      </c>
      <c r="AH23" s="326">
        <v>29</v>
      </c>
      <c r="AI23" s="326">
        <v>30</v>
      </c>
      <c r="AJ23" s="408" t="s">
        <v>3</v>
      </c>
      <c r="AK23" s="409" t="s">
        <v>108</v>
      </c>
      <c r="AL23" s="409" t="s">
        <v>109</v>
      </c>
    </row>
    <row r="24" spans="1:38" x14ac:dyDescent="0.2">
      <c r="A24" s="436" t="s">
        <v>303</v>
      </c>
      <c r="B24" s="435"/>
      <c r="C24" s="405" t="s">
        <v>294</v>
      </c>
      <c r="D24" s="406" t="s">
        <v>113</v>
      </c>
      <c r="E24" s="407"/>
      <c r="F24" s="326" t="s">
        <v>114</v>
      </c>
      <c r="G24" s="326" t="s">
        <v>115</v>
      </c>
      <c r="H24" s="326" t="s">
        <v>114</v>
      </c>
      <c r="I24" s="326" t="s">
        <v>28</v>
      </c>
      <c r="J24" s="326" t="s">
        <v>116</v>
      </c>
      <c r="K24" s="326" t="s">
        <v>116</v>
      </c>
      <c r="L24" s="326" t="s">
        <v>114</v>
      </c>
      <c r="M24" s="326" t="s">
        <v>114</v>
      </c>
      <c r="N24" s="326" t="s">
        <v>115</v>
      </c>
      <c r="O24" s="326" t="s">
        <v>114</v>
      </c>
      <c r="P24" s="326" t="s">
        <v>28</v>
      </c>
      <c r="Q24" s="326" t="s">
        <v>116</v>
      </c>
      <c r="R24" s="326" t="s">
        <v>116</v>
      </c>
      <c r="S24" s="326" t="s">
        <v>114</v>
      </c>
      <c r="T24" s="326" t="s">
        <v>114</v>
      </c>
      <c r="U24" s="326" t="s">
        <v>115</v>
      </c>
      <c r="V24" s="326" t="s">
        <v>114</v>
      </c>
      <c r="W24" s="326" t="s">
        <v>28</v>
      </c>
      <c r="X24" s="326" t="s">
        <v>116</v>
      </c>
      <c r="Y24" s="326" t="s">
        <v>116</v>
      </c>
      <c r="Z24" s="326" t="s">
        <v>114</v>
      </c>
      <c r="AA24" s="326" t="s">
        <v>114</v>
      </c>
      <c r="AB24" s="326" t="s">
        <v>115</v>
      </c>
      <c r="AC24" s="326" t="s">
        <v>114</v>
      </c>
      <c r="AD24" s="326" t="s">
        <v>28</v>
      </c>
      <c r="AE24" s="326" t="s">
        <v>116</v>
      </c>
      <c r="AF24" s="326" t="s">
        <v>116</v>
      </c>
      <c r="AG24" s="326" t="s">
        <v>114</v>
      </c>
      <c r="AH24" s="326" t="s">
        <v>114</v>
      </c>
      <c r="AI24" s="326" t="s">
        <v>115</v>
      </c>
      <c r="AJ24" s="408"/>
      <c r="AK24" s="409"/>
      <c r="AL24" s="409"/>
    </row>
    <row r="25" spans="1:38" x14ac:dyDescent="0.2">
      <c r="A25" s="436"/>
      <c r="B25" s="329">
        <v>143090</v>
      </c>
      <c r="C25" s="423" t="s">
        <v>322</v>
      </c>
      <c r="D25" s="424" t="s">
        <v>305</v>
      </c>
      <c r="E25" s="411" t="s">
        <v>306</v>
      </c>
      <c r="F25" s="437"/>
      <c r="G25" s="437"/>
      <c r="H25" s="438" t="s">
        <v>17</v>
      </c>
      <c r="I25" s="439"/>
      <c r="J25" s="439"/>
      <c r="K25" s="439" t="s">
        <v>17</v>
      </c>
      <c r="L25" s="425" t="s">
        <v>307</v>
      </c>
      <c r="M25" s="440"/>
      <c r="N25" s="440" t="s">
        <v>17</v>
      </c>
      <c r="O25" s="439"/>
      <c r="P25" s="439"/>
      <c r="Q25" s="439" t="s">
        <v>17</v>
      </c>
      <c r="R25" s="439"/>
      <c r="S25" s="425" t="s">
        <v>307</v>
      </c>
      <c r="T25" s="440" t="s">
        <v>17</v>
      </c>
      <c r="U25" s="440"/>
      <c r="V25" s="439"/>
      <c r="W25" s="439" t="s">
        <v>17</v>
      </c>
      <c r="X25" s="439"/>
      <c r="Y25" s="334"/>
      <c r="Z25" s="440" t="s">
        <v>17</v>
      </c>
      <c r="AA25" s="440"/>
      <c r="AB25" s="425" t="s">
        <v>307</v>
      </c>
      <c r="AC25" s="439" t="s">
        <v>17</v>
      </c>
      <c r="AD25" s="439"/>
      <c r="AE25" s="439"/>
      <c r="AF25" s="439" t="s">
        <v>17</v>
      </c>
      <c r="AG25" s="439"/>
      <c r="AH25" s="425" t="s">
        <v>307</v>
      </c>
      <c r="AI25" s="440" t="s">
        <v>17</v>
      </c>
      <c r="AJ25" s="326">
        <v>108</v>
      </c>
      <c r="AK25" s="416">
        <v>168</v>
      </c>
      <c r="AL25" s="416">
        <v>60</v>
      </c>
    </row>
    <row r="26" spans="1:38" x14ac:dyDescent="0.2">
      <c r="A26" s="436"/>
      <c r="B26" s="329">
        <v>145432</v>
      </c>
      <c r="C26" s="423" t="s">
        <v>323</v>
      </c>
      <c r="D26" s="424" t="s">
        <v>309</v>
      </c>
      <c r="E26" s="411" t="s">
        <v>306</v>
      </c>
      <c r="F26" s="437"/>
      <c r="G26" s="437"/>
      <c r="H26" s="438" t="s">
        <v>17</v>
      </c>
      <c r="I26" s="439"/>
      <c r="J26" s="425" t="s">
        <v>307</v>
      </c>
      <c r="K26" s="439" t="s">
        <v>17</v>
      </c>
      <c r="L26" s="440"/>
      <c r="M26" s="440"/>
      <c r="N26" s="440" t="s">
        <v>17</v>
      </c>
      <c r="O26" s="439"/>
      <c r="P26" s="439"/>
      <c r="Q26" s="439" t="s">
        <v>17</v>
      </c>
      <c r="R26" s="439"/>
      <c r="S26" s="425" t="s">
        <v>307</v>
      </c>
      <c r="T26" s="440" t="s">
        <v>17</v>
      </c>
      <c r="U26" s="440"/>
      <c r="V26" s="439"/>
      <c r="W26" s="439" t="s">
        <v>17</v>
      </c>
      <c r="X26" s="439"/>
      <c r="Y26" s="439"/>
      <c r="Z26" s="440" t="s">
        <v>17</v>
      </c>
      <c r="AA26" s="440"/>
      <c r="AB26" s="440"/>
      <c r="AC26" s="439" t="s">
        <v>17</v>
      </c>
      <c r="AD26" s="439"/>
      <c r="AE26" s="425" t="s">
        <v>307</v>
      </c>
      <c r="AF26" s="439" t="s">
        <v>17</v>
      </c>
      <c r="AG26" s="439"/>
      <c r="AH26" s="440"/>
      <c r="AI26" s="440" t="s">
        <v>17</v>
      </c>
      <c r="AJ26" s="326">
        <v>108</v>
      </c>
      <c r="AK26" s="416">
        <v>156</v>
      </c>
      <c r="AL26" s="416">
        <v>48</v>
      </c>
    </row>
    <row r="27" spans="1:38" x14ac:dyDescent="0.2">
      <c r="A27" s="436"/>
      <c r="B27" s="329">
        <v>153281</v>
      </c>
      <c r="C27" s="423" t="s">
        <v>324</v>
      </c>
      <c r="D27" s="411" t="s">
        <v>311</v>
      </c>
      <c r="E27" s="411" t="s">
        <v>306</v>
      </c>
      <c r="F27" s="437"/>
      <c r="G27" s="437"/>
      <c r="H27" s="438" t="s">
        <v>17</v>
      </c>
      <c r="I27" s="439"/>
      <c r="J27" s="439"/>
      <c r="K27" s="439" t="s">
        <v>17</v>
      </c>
      <c r="L27" s="425" t="s">
        <v>307</v>
      </c>
      <c r="M27" s="440"/>
      <c r="N27" s="440" t="s">
        <v>17</v>
      </c>
      <c r="O27" s="439"/>
      <c r="P27" s="439"/>
      <c r="Q27" s="439" t="s">
        <v>17</v>
      </c>
      <c r="R27" s="425" t="s">
        <v>307</v>
      </c>
      <c r="S27" s="439"/>
      <c r="T27" s="440" t="s">
        <v>17</v>
      </c>
      <c r="U27" s="440"/>
      <c r="V27" s="439"/>
      <c r="W27" s="439" t="s">
        <v>17</v>
      </c>
      <c r="X27" s="439"/>
      <c r="Y27" s="425" t="s">
        <v>307</v>
      </c>
      <c r="Z27" s="440" t="s">
        <v>17</v>
      </c>
      <c r="AA27" s="440"/>
      <c r="AB27" s="440"/>
      <c r="AC27" s="439" t="s">
        <v>17</v>
      </c>
      <c r="AD27" s="425" t="s">
        <v>307</v>
      </c>
      <c r="AE27" s="439"/>
      <c r="AF27" s="439" t="s">
        <v>17</v>
      </c>
      <c r="AG27" s="439"/>
      <c r="AH27" s="440"/>
      <c r="AI27" s="440" t="s">
        <v>17</v>
      </c>
      <c r="AJ27" s="326">
        <v>108</v>
      </c>
      <c r="AK27" s="416">
        <v>168</v>
      </c>
      <c r="AL27" s="416">
        <v>60</v>
      </c>
    </row>
    <row r="28" spans="1:38" x14ac:dyDescent="0.2">
      <c r="A28" s="436"/>
      <c r="B28" s="329">
        <v>143219</v>
      </c>
      <c r="C28" s="423" t="s">
        <v>325</v>
      </c>
      <c r="D28" s="424" t="s">
        <v>209</v>
      </c>
      <c r="E28" s="411" t="s">
        <v>306</v>
      </c>
      <c r="F28" s="437"/>
      <c r="G28" s="437"/>
      <c r="H28" s="438" t="s">
        <v>17</v>
      </c>
      <c r="I28" s="425" t="s">
        <v>307</v>
      </c>
      <c r="J28" s="334"/>
      <c r="K28" s="439" t="s">
        <v>17</v>
      </c>
      <c r="L28" s="425" t="s">
        <v>307</v>
      </c>
      <c r="M28" s="440"/>
      <c r="N28" s="440" t="s">
        <v>17</v>
      </c>
      <c r="O28" s="439"/>
      <c r="P28" s="439"/>
      <c r="Q28" s="439" t="s">
        <v>17</v>
      </c>
      <c r="R28" s="425" t="s">
        <v>307</v>
      </c>
      <c r="S28" s="439"/>
      <c r="T28" s="440" t="s">
        <v>17</v>
      </c>
      <c r="U28" s="440"/>
      <c r="V28" s="439"/>
      <c r="W28" s="439" t="s">
        <v>17</v>
      </c>
      <c r="X28" s="439"/>
      <c r="Y28" s="439"/>
      <c r="Z28" s="440" t="s">
        <v>17</v>
      </c>
      <c r="AA28" s="440"/>
      <c r="AB28" s="440"/>
      <c r="AC28" s="439" t="s">
        <v>17</v>
      </c>
      <c r="AD28" s="425" t="s">
        <v>307</v>
      </c>
      <c r="AE28" s="439"/>
      <c r="AF28" s="439" t="s">
        <v>17</v>
      </c>
      <c r="AG28" s="439"/>
      <c r="AH28" s="425" t="s">
        <v>307</v>
      </c>
      <c r="AI28" s="440" t="s">
        <v>17</v>
      </c>
      <c r="AJ28" s="326">
        <v>108</v>
      </c>
      <c r="AK28" s="416">
        <v>180</v>
      </c>
      <c r="AL28" s="416">
        <v>72</v>
      </c>
    </row>
    <row r="29" spans="1:38" x14ac:dyDescent="0.2">
      <c r="A29" s="436"/>
      <c r="B29" s="329">
        <v>143081</v>
      </c>
      <c r="C29" s="423" t="s">
        <v>326</v>
      </c>
      <c r="D29" s="424" t="s">
        <v>212</v>
      </c>
      <c r="E29" s="411" t="s">
        <v>306</v>
      </c>
      <c r="F29" s="437"/>
      <c r="G29" s="437"/>
      <c r="H29" s="438" t="s">
        <v>17</v>
      </c>
      <c r="I29" s="425" t="s">
        <v>307</v>
      </c>
      <c r="J29" s="439"/>
      <c r="K29" s="439" t="s">
        <v>17</v>
      </c>
      <c r="L29" s="440"/>
      <c r="M29" s="440"/>
      <c r="N29" s="440" t="s">
        <v>17</v>
      </c>
      <c r="O29" s="425" t="s">
        <v>307</v>
      </c>
      <c r="P29" s="439"/>
      <c r="Q29" s="439" t="s">
        <v>17</v>
      </c>
      <c r="R29" s="439"/>
      <c r="S29" s="439"/>
      <c r="T29" s="440" t="s">
        <v>17</v>
      </c>
      <c r="U29" s="440"/>
      <c r="V29" s="439"/>
      <c r="W29" s="439" t="s">
        <v>17</v>
      </c>
      <c r="X29" s="439"/>
      <c r="Y29" s="439"/>
      <c r="Z29" s="440" t="s">
        <v>17</v>
      </c>
      <c r="AA29" s="425" t="s">
        <v>307</v>
      </c>
      <c r="AB29" s="440"/>
      <c r="AC29" s="439" t="s">
        <v>17</v>
      </c>
      <c r="AD29" s="439"/>
      <c r="AE29" s="439"/>
      <c r="AF29" s="439" t="s">
        <v>17</v>
      </c>
      <c r="AG29" s="425" t="s">
        <v>307</v>
      </c>
      <c r="AH29" s="440"/>
      <c r="AI29" s="440" t="s">
        <v>17</v>
      </c>
      <c r="AJ29" s="326">
        <v>108</v>
      </c>
      <c r="AK29" s="416">
        <v>168</v>
      </c>
      <c r="AL29" s="416">
        <v>60</v>
      </c>
    </row>
    <row r="30" spans="1:38" x14ac:dyDescent="0.2">
      <c r="A30" s="436"/>
      <c r="B30" s="329">
        <v>143200</v>
      </c>
      <c r="C30" s="423" t="s">
        <v>327</v>
      </c>
      <c r="D30" s="424" t="s">
        <v>214</v>
      </c>
      <c r="E30" s="411" t="s">
        <v>306</v>
      </c>
      <c r="F30" s="437"/>
      <c r="G30" s="437"/>
      <c r="H30" s="438" t="s">
        <v>17</v>
      </c>
      <c r="I30" s="439"/>
      <c r="J30" s="439"/>
      <c r="K30" s="439" t="s">
        <v>17</v>
      </c>
      <c r="L30" s="440"/>
      <c r="M30" s="425" t="s">
        <v>307</v>
      </c>
      <c r="N30" s="440" t="s">
        <v>17</v>
      </c>
      <c r="O30" s="439"/>
      <c r="P30" s="439"/>
      <c r="Q30" s="439" t="s">
        <v>17</v>
      </c>
      <c r="R30" s="425" t="s">
        <v>307</v>
      </c>
      <c r="S30" s="439"/>
      <c r="T30" s="440" t="s">
        <v>17</v>
      </c>
      <c r="U30" s="425" t="s">
        <v>307</v>
      </c>
      <c r="V30" s="439"/>
      <c r="W30" s="439" t="s">
        <v>17</v>
      </c>
      <c r="X30" s="439"/>
      <c r="Y30" s="425" t="s">
        <v>307</v>
      </c>
      <c r="Z30" s="440" t="s">
        <v>17</v>
      </c>
      <c r="AA30" s="440"/>
      <c r="AB30" s="440"/>
      <c r="AC30" s="439" t="s">
        <v>17</v>
      </c>
      <c r="AD30" s="439"/>
      <c r="AE30" s="334"/>
      <c r="AF30" s="439" t="s">
        <v>17</v>
      </c>
      <c r="AG30" s="439"/>
      <c r="AH30" s="425" t="s">
        <v>307</v>
      </c>
      <c r="AI30" s="440" t="s">
        <v>17</v>
      </c>
      <c r="AJ30" s="326">
        <v>108</v>
      </c>
      <c r="AK30" s="416">
        <v>180</v>
      </c>
      <c r="AL30" s="416">
        <v>72</v>
      </c>
    </row>
    <row r="31" spans="1:38" x14ac:dyDescent="0.2">
      <c r="A31" s="436"/>
      <c r="B31" s="329">
        <v>143073</v>
      </c>
      <c r="C31" s="417" t="s">
        <v>328</v>
      </c>
      <c r="D31" s="424" t="s">
        <v>216</v>
      </c>
      <c r="E31" s="411" t="s">
        <v>306</v>
      </c>
      <c r="F31" s="425" t="s">
        <v>307</v>
      </c>
      <c r="G31" s="437"/>
      <c r="H31" s="438" t="s">
        <v>17</v>
      </c>
      <c r="I31" s="334"/>
      <c r="J31" s="425" t="s">
        <v>329</v>
      </c>
      <c r="K31" s="439" t="s">
        <v>17</v>
      </c>
      <c r="L31" s="440"/>
      <c r="M31" s="440" t="s">
        <v>17</v>
      </c>
      <c r="N31" s="440" t="s">
        <v>17</v>
      </c>
      <c r="O31" s="439"/>
      <c r="P31" s="439"/>
      <c r="Q31" s="439" t="s">
        <v>17</v>
      </c>
      <c r="R31" s="425" t="s">
        <v>307</v>
      </c>
      <c r="S31" s="439"/>
      <c r="T31" s="440"/>
      <c r="U31" s="413"/>
      <c r="V31" s="439"/>
      <c r="W31" s="439" t="s">
        <v>17</v>
      </c>
      <c r="X31" s="439"/>
      <c r="Y31" s="439"/>
      <c r="Z31" s="440" t="s">
        <v>17</v>
      </c>
      <c r="AA31" s="440"/>
      <c r="AB31" s="440"/>
      <c r="AC31" s="439" t="s">
        <v>17</v>
      </c>
      <c r="AD31" s="439"/>
      <c r="AE31" s="439"/>
      <c r="AF31" s="439" t="s">
        <v>17</v>
      </c>
      <c r="AG31" s="425" t="s">
        <v>307</v>
      </c>
      <c r="AH31" s="440"/>
      <c r="AI31" s="440" t="s">
        <v>17</v>
      </c>
      <c r="AJ31" s="326">
        <v>108</v>
      </c>
      <c r="AK31" s="416">
        <v>168</v>
      </c>
      <c r="AL31" s="416">
        <v>60</v>
      </c>
    </row>
    <row r="32" spans="1:38" x14ac:dyDescent="0.2">
      <c r="A32" s="436"/>
      <c r="B32" s="329">
        <v>143057</v>
      </c>
      <c r="C32" s="423" t="s">
        <v>330</v>
      </c>
      <c r="D32" s="424" t="s">
        <v>218</v>
      </c>
      <c r="E32" s="411" t="s">
        <v>306</v>
      </c>
      <c r="F32" s="437"/>
      <c r="G32" s="425" t="s">
        <v>329</v>
      </c>
      <c r="H32" s="438" t="s">
        <v>17</v>
      </c>
      <c r="I32" s="425" t="s">
        <v>307</v>
      </c>
      <c r="J32" s="334"/>
      <c r="K32" s="439" t="s">
        <v>17</v>
      </c>
      <c r="L32" s="440"/>
      <c r="M32" s="425" t="s">
        <v>307</v>
      </c>
      <c r="N32" s="440" t="s">
        <v>17</v>
      </c>
      <c r="O32" s="439"/>
      <c r="P32" s="439"/>
      <c r="Q32" s="439" t="s">
        <v>17</v>
      </c>
      <c r="R32" s="439"/>
      <c r="S32" s="425" t="s">
        <v>307</v>
      </c>
      <c r="T32" s="440" t="s">
        <v>17</v>
      </c>
      <c r="U32" s="440"/>
      <c r="V32" s="439"/>
      <c r="W32" s="439" t="s">
        <v>17</v>
      </c>
      <c r="X32" s="439"/>
      <c r="Y32" s="439"/>
      <c r="Z32" s="440" t="s">
        <v>17</v>
      </c>
      <c r="AA32" s="440"/>
      <c r="AB32" s="440"/>
      <c r="AC32" s="439" t="s">
        <v>17</v>
      </c>
      <c r="AD32" s="439"/>
      <c r="AE32" s="439"/>
      <c r="AF32" s="439" t="s">
        <v>17</v>
      </c>
      <c r="AG32" s="425" t="s">
        <v>307</v>
      </c>
      <c r="AH32" s="440"/>
      <c r="AI32" s="440" t="s">
        <v>17</v>
      </c>
      <c r="AJ32" s="326">
        <v>108</v>
      </c>
      <c r="AK32" s="416">
        <v>180</v>
      </c>
      <c r="AL32" s="416">
        <v>72</v>
      </c>
    </row>
    <row r="33" spans="1:38" x14ac:dyDescent="0.2">
      <c r="A33" s="436"/>
      <c r="B33" s="329">
        <v>120200</v>
      </c>
      <c r="C33" s="423" t="s">
        <v>331</v>
      </c>
      <c r="D33" s="424" t="s">
        <v>220</v>
      </c>
      <c r="E33" s="424" t="s">
        <v>306</v>
      </c>
      <c r="F33" s="437"/>
      <c r="G33" s="412"/>
      <c r="H33" s="438" t="s">
        <v>17</v>
      </c>
      <c r="I33" s="439"/>
      <c r="J33" s="425" t="s">
        <v>329</v>
      </c>
      <c r="K33" s="439" t="s">
        <v>17</v>
      </c>
      <c r="L33" s="440"/>
      <c r="M33" s="440"/>
      <c r="N33" s="440" t="s">
        <v>17</v>
      </c>
      <c r="O33" s="425" t="s">
        <v>307</v>
      </c>
      <c r="P33" s="439"/>
      <c r="Q33" s="439" t="s">
        <v>17</v>
      </c>
      <c r="R33" s="439"/>
      <c r="S33" s="334"/>
      <c r="T33" s="440" t="s">
        <v>17</v>
      </c>
      <c r="U33" s="425" t="s">
        <v>307</v>
      </c>
      <c r="V33" s="439"/>
      <c r="W33" s="439" t="s">
        <v>17</v>
      </c>
      <c r="X33" s="439"/>
      <c r="Y33" s="439"/>
      <c r="Z33" s="440" t="s">
        <v>17</v>
      </c>
      <c r="AA33" s="425" t="s">
        <v>332</v>
      </c>
      <c r="AB33" s="440"/>
      <c r="AC33" s="439" t="s">
        <v>17</v>
      </c>
      <c r="AD33" s="439"/>
      <c r="AE33" s="439"/>
      <c r="AF33" s="439" t="s">
        <v>17</v>
      </c>
      <c r="AG33" s="425" t="s">
        <v>307</v>
      </c>
      <c r="AH33" s="440"/>
      <c r="AI33" s="440" t="s">
        <v>17</v>
      </c>
      <c r="AJ33" s="326">
        <v>108</v>
      </c>
      <c r="AK33" s="416">
        <v>180</v>
      </c>
      <c r="AL33" s="416">
        <v>72</v>
      </c>
    </row>
    <row r="34" spans="1:38" x14ac:dyDescent="0.2">
      <c r="A34" s="436"/>
      <c r="B34" s="329">
        <v>149110</v>
      </c>
      <c r="C34" s="423" t="s">
        <v>333</v>
      </c>
      <c r="D34" s="424" t="s">
        <v>318</v>
      </c>
      <c r="E34" s="424" t="s">
        <v>306</v>
      </c>
      <c r="F34" s="413" t="s">
        <v>17</v>
      </c>
      <c r="G34" s="412"/>
      <c r="H34" s="441" t="s">
        <v>17</v>
      </c>
      <c r="I34" s="415" t="s">
        <v>17</v>
      </c>
      <c r="J34" s="415" t="s">
        <v>17</v>
      </c>
      <c r="K34" s="442"/>
      <c r="L34" s="413"/>
      <c r="M34" s="413"/>
      <c r="N34" s="413"/>
      <c r="O34" s="415"/>
      <c r="P34" s="425" t="s">
        <v>307</v>
      </c>
      <c r="Q34" s="415" t="s">
        <v>17</v>
      </c>
      <c r="R34" s="425" t="s">
        <v>307</v>
      </c>
      <c r="S34" s="415"/>
      <c r="T34" s="413" t="s">
        <v>17</v>
      </c>
      <c r="U34" s="413"/>
      <c r="V34" s="425" t="s">
        <v>307</v>
      </c>
      <c r="W34" s="439" t="s">
        <v>17</v>
      </c>
      <c r="X34" s="415"/>
      <c r="Y34" s="415"/>
      <c r="Z34" s="413"/>
      <c r="AA34" s="413"/>
      <c r="AB34" s="413"/>
      <c r="AC34" s="415" t="s">
        <v>17</v>
      </c>
      <c r="AD34" s="415"/>
      <c r="AE34" s="415"/>
      <c r="AF34" s="415" t="s">
        <v>17</v>
      </c>
      <c r="AG34" s="425" t="s">
        <v>307</v>
      </c>
      <c r="AH34" s="413" t="s">
        <v>17</v>
      </c>
      <c r="AI34" s="413"/>
      <c r="AJ34" s="326">
        <v>108</v>
      </c>
      <c r="AK34" s="416">
        <v>168</v>
      </c>
      <c r="AL34" s="416">
        <v>60</v>
      </c>
    </row>
    <row r="35" spans="1:38" x14ac:dyDescent="0.2">
      <c r="A35" s="436"/>
      <c r="B35" s="329">
        <v>143251</v>
      </c>
      <c r="C35" s="423" t="s">
        <v>334</v>
      </c>
      <c r="D35" s="424" t="s">
        <v>321</v>
      </c>
      <c r="E35" s="411" t="s">
        <v>306</v>
      </c>
      <c r="F35" s="437"/>
      <c r="G35" s="425" t="s">
        <v>307</v>
      </c>
      <c r="H35" s="438" t="s">
        <v>17</v>
      </c>
      <c r="I35" s="439"/>
      <c r="J35" s="439"/>
      <c r="K35" s="439" t="s">
        <v>17</v>
      </c>
      <c r="L35" s="425" t="s">
        <v>307</v>
      </c>
      <c r="M35" s="425" t="s">
        <v>332</v>
      </c>
      <c r="N35" s="440" t="s">
        <v>17</v>
      </c>
      <c r="O35" s="439"/>
      <c r="P35" s="334"/>
      <c r="Q35" s="439" t="s">
        <v>17</v>
      </c>
      <c r="R35" s="439"/>
      <c r="S35" s="425" t="s">
        <v>307</v>
      </c>
      <c r="T35" s="440" t="s">
        <v>17</v>
      </c>
      <c r="U35" s="413"/>
      <c r="V35" s="439"/>
      <c r="W35" s="439" t="s">
        <v>17</v>
      </c>
      <c r="X35" s="439"/>
      <c r="Y35" s="439"/>
      <c r="Z35" s="440" t="s">
        <v>17</v>
      </c>
      <c r="AA35" s="440"/>
      <c r="AB35" s="440"/>
      <c r="AC35" s="439" t="s">
        <v>17</v>
      </c>
      <c r="AD35" s="439"/>
      <c r="AE35" s="439"/>
      <c r="AF35" s="439" t="s">
        <v>17</v>
      </c>
      <c r="AG35" s="334"/>
      <c r="AH35" s="425" t="s">
        <v>307</v>
      </c>
      <c r="AI35" s="440" t="s">
        <v>17</v>
      </c>
      <c r="AJ35" s="326">
        <v>108</v>
      </c>
      <c r="AK35" s="416">
        <v>180</v>
      </c>
      <c r="AL35" s="416">
        <v>72</v>
      </c>
    </row>
    <row r="36" spans="1:38" x14ac:dyDescent="0.2">
      <c r="A36" s="443" t="s">
        <v>302</v>
      </c>
      <c r="B36" s="435"/>
      <c r="C36" s="405">
        <v>192</v>
      </c>
      <c r="D36" s="406" t="s">
        <v>106</v>
      </c>
      <c r="E36" s="407" t="s">
        <v>107</v>
      </c>
      <c r="F36" s="326">
        <v>1</v>
      </c>
      <c r="G36" s="326">
        <v>2</v>
      </c>
      <c r="H36" s="326">
        <v>3</v>
      </c>
      <c r="I36" s="326">
        <v>4</v>
      </c>
      <c r="J36" s="326">
        <v>5</v>
      </c>
      <c r="K36" s="326">
        <v>6</v>
      </c>
      <c r="L36" s="326">
        <v>7</v>
      </c>
      <c r="M36" s="326">
        <v>8</v>
      </c>
      <c r="N36" s="326">
        <v>9</v>
      </c>
      <c r="O36" s="326">
        <v>10</v>
      </c>
      <c r="P36" s="326">
        <v>11</v>
      </c>
      <c r="Q36" s="326">
        <v>12</v>
      </c>
      <c r="R36" s="326">
        <v>13</v>
      </c>
      <c r="S36" s="326">
        <v>14</v>
      </c>
      <c r="T36" s="326">
        <v>15</v>
      </c>
      <c r="U36" s="326">
        <v>16</v>
      </c>
      <c r="V36" s="326">
        <v>17</v>
      </c>
      <c r="W36" s="439" t="s">
        <v>17</v>
      </c>
      <c r="X36" s="326">
        <v>19</v>
      </c>
      <c r="Y36" s="326">
        <v>20</v>
      </c>
      <c r="Z36" s="326">
        <v>21</v>
      </c>
      <c r="AA36" s="326">
        <v>22</v>
      </c>
      <c r="AB36" s="326">
        <v>23</v>
      </c>
      <c r="AC36" s="326">
        <v>24</v>
      </c>
      <c r="AD36" s="326">
        <v>25</v>
      </c>
      <c r="AE36" s="326">
        <v>26</v>
      </c>
      <c r="AF36" s="326">
        <v>27</v>
      </c>
      <c r="AG36" s="326">
        <v>28</v>
      </c>
      <c r="AH36" s="326">
        <v>29</v>
      </c>
      <c r="AI36" s="326">
        <v>30</v>
      </c>
      <c r="AJ36" s="408" t="s">
        <v>3</v>
      </c>
      <c r="AK36" s="409" t="s">
        <v>108</v>
      </c>
      <c r="AL36" s="409" t="s">
        <v>109</v>
      </c>
    </row>
    <row r="37" spans="1:38" x14ac:dyDescent="0.2">
      <c r="A37" s="444" t="s">
        <v>303</v>
      </c>
      <c r="B37" s="435"/>
      <c r="C37" s="405" t="s">
        <v>294</v>
      </c>
      <c r="D37" s="406" t="s">
        <v>113</v>
      </c>
      <c r="E37" s="407"/>
      <c r="F37" s="326" t="s">
        <v>114</v>
      </c>
      <c r="G37" s="326" t="s">
        <v>115</v>
      </c>
      <c r="H37" s="326" t="s">
        <v>114</v>
      </c>
      <c r="I37" s="326" t="s">
        <v>28</v>
      </c>
      <c r="J37" s="326" t="s">
        <v>116</v>
      </c>
      <c r="K37" s="326" t="s">
        <v>116</v>
      </c>
      <c r="L37" s="326" t="s">
        <v>114</v>
      </c>
      <c r="M37" s="326" t="s">
        <v>114</v>
      </c>
      <c r="N37" s="326" t="s">
        <v>115</v>
      </c>
      <c r="O37" s="326" t="s">
        <v>114</v>
      </c>
      <c r="P37" s="326" t="s">
        <v>28</v>
      </c>
      <c r="Q37" s="326" t="s">
        <v>116</v>
      </c>
      <c r="R37" s="326" t="s">
        <v>116</v>
      </c>
      <c r="S37" s="326" t="s">
        <v>114</v>
      </c>
      <c r="T37" s="326" t="s">
        <v>114</v>
      </c>
      <c r="U37" s="326" t="s">
        <v>115</v>
      </c>
      <c r="V37" s="326" t="s">
        <v>114</v>
      </c>
      <c r="W37" s="439" t="s">
        <v>17</v>
      </c>
      <c r="X37" s="326" t="s">
        <v>116</v>
      </c>
      <c r="Y37" s="326" t="s">
        <v>116</v>
      </c>
      <c r="Z37" s="326" t="s">
        <v>114</v>
      </c>
      <c r="AA37" s="326" t="s">
        <v>114</v>
      </c>
      <c r="AB37" s="326" t="s">
        <v>115</v>
      </c>
      <c r="AC37" s="326" t="s">
        <v>114</v>
      </c>
      <c r="AD37" s="326" t="s">
        <v>28</v>
      </c>
      <c r="AE37" s="326" t="s">
        <v>116</v>
      </c>
      <c r="AF37" s="326" t="s">
        <v>116</v>
      </c>
      <c r="AG37" s="326" t="s">
        <v>114</v>
      </c>
      <c r="AH37" s="326" t="s">
        <v>114</v>
      </c>
      <c r="AI37" s="326" t="s">
        <v>115</v>
      </c>
      <c r="AJ37" s="408"/>
      <c r="AK37" s="409"/>
      <c r="AL37" s="409"/>
    </row>
    <row r="38" spans="1:38" x14ac:dyDescent="0.2">
      <c r="A38" s="444"/>
      <c r="B38" s="329">
        <v>143049</v>
      </c>
      <c r="C38" s="423" t="s">
        <v>335</v>
      </c>
      <c r="D38" s="424" t="s">
        <v>305</v>
      </c>
      <c r="E38" s="411" t="s">
        <v>306</v>
      </c>
      <c r="F38" s="413" t="s">
        <v>17</v>
      </c>
      <c r="G38" s="412"/>
      <c r="H38" s="426"/>
      <c r="I38" s="415" t="s">
        <v>17</v>
      </c>
      <c r="J38" s="415"/>
      <c r="K38" s="415"/>
      <c r="L38" s="413" t="s">
        <v>17</v>
      </c>
      <c r="M38" s="413"/>
      <c r="N38" s="413"/>
      <c r="O38" s="415" t="s">
        <v>17</v>
      </c>
      <c r="P38" s="415"/>
      <c r="Q38" s="415"/>
      <c r="R38" s="415" t="s">
        <v>17</v>
      </c>
      <c r="S38" s="415"/>
      <c r="T38" s="413"/>
      <c r="U38" s="413" t="s">
        <v>17</v>
      </c>
      <c r="V38" s="415"/>
      <c r="W38" s="415"/>
      <c r="X38" s="415" t="s">
        <v>17</v>
      </c>
      <c r="Y38" s="415"/>
      <c r="Z38" s="413"/>
      <c r="AA38" s="413" t="s">
        <v>17</v>
      </c>
      <c r="AB38" s="413"/>
      <c r="AC38" s="415"/>
      <c r="AD38" s="415" t="s">
        <v>17</v>
      </c>
      <c r="AE38" s="415"/>
      <c r="AF38" s="415"/>
      <c r="AG38" s="415" t="s">
        <v>17</v>
      </c>
      <c r="AH38" s="413"/>
      <c r="AI38" s="413"/>
      <c r="AJ38" s="326">
        <v>108</v>
      </c>
      <c r="AK38" s="416">
        <v>120</v>
      </c>
      <c r="AL38" s="416">
        <v>12</v>
      </c>
    </row>
    <row r="39" spans="1:38" x14ac:dyDescent="0.2">
      <c r="A39" s="444"/>
      <c r="B39" s="329">
        <v>143103</v>
      </c>
      <c r="C39" s="423" t="s">
        <v>336</v>
      </c>
      <c r="D39" s="424" t="s">
        <v>309</v>
      </c>
      <c r="E39" s="411" t="s">
        <v>306</v>
      </c>
      <c r="F39" s="413" t="s">
        <v>17</v>
      </c>
      <c r="G39" s="425" t="s">
        <v>307</v>
      </c>
      <c r="H39" s="426"/>
      <c r="I39" s="415" t="s">
        <v>17</v>
      </c>
      <c r="J39" s="334"/>
      <c r="K39" s="415"/>
      <c r="L39" s="413" t="s">
        <v>17</v>
      </c>
      <c r="M39" s="425" t="s">
        <v>307</v>
      </c>
      <c r="N39" s="413"/>
      <c r="O39" s="415" t="s">
        <v>17</v>
      </c>
      <c r="P39" s="425" t="s">
        <v>329</v>
      </c>
      <c r="Q39" s="415"/>
      <c r="R39" s="415" t="s">
        <v>17</v>
      </c>
      <c r="S39" s="334"/>
      <c r="T39" s="413"/>
      <c r="U39" s="413" t="s">
        <v>17</v>
      </c>
      <c r="V39" s="415"/>
      <c r="W39" s="415"/>
      <c r="X39" s="415" t="s">
        <v>17</v>
      </c>
      <c r="Y39" s="415"/>
      <c r="Z39" s="413"/>
      <c r="AA39" s="413" t="s">
        <v>17</v>
      </c>
      <c r="AB39" s="425" t="s">
        <v>307</v>
      </c>
      <c r="AC39" s="415"/>
      <c r="AD39" s="415" t="s">
        <v>17</v>
      </c>
      <c r="AE39" s="334"/>
      <c r="AF39" s="415"/>
      <c r="AG39" s="415" t="s">
        <v>17</v>
      </c>
      <c r="AH39" s="419" t="s">
        <v>301</v>
      </c>
      <c r="AI39" s="413"/>
      <c r="AJ39" s="326">
        <v>108</v>
      </c>
      <c r="AK39" s="416">
        <v>180</v>
      </c>
      <c r="AL39" s="416">
        <v>72</v>
      </c>
    </row>
    <row r="40" spans="1:38" x14ac:dyDescent="0.2">
      <c r="A40" s="444"/>
      <c r="B40" s="329">
        <v>143154</v>
      </c>
      <c r="C40" s="423" t="s">
        <v>337</v>
      </c>
      <c r="D40" s="411" t="s">
        <v>311</v>
      </c>
      <c r="E40" s="411" t="s">
        <v>306</v>
      </c>
      <c r="F40" s="412"/>
      <c r="G40" s="413" t="s">
        <v>17</v>
      </c>
      <c r="H40" s="426"/>
      <c r="I40" s="415" t="s">
        <v>17</v>
      </c>
      <c r="J40" s="415" t="s">
        <v>17</v>
      </c>
      <c r="K40" s="415"/>
      <c r="L40" s="413" t="s">
        <v>17</v>
      </c>
      <c r="M40" s="419" t="s">
        <v>314</v>
      </c>
      <c r="N40" s="413"/>
      <c r="O40" s="415" t="s">
        <v>17</v>
      </c>
      <c r="P40" s="415" t="s">
        <v>17</v>
      </c>
      <c r="Q40" s="415"/>
      <c r="R40" s="415" t="s">
        <v>17</v>
      </c>
      <c r="S40" s="415" t="s">
        <v>17</v>
      </c>
      <c r="T40" s="419" t="s">
        <v>301</v>
      </c>
      <c r="U40" s="445"/>
      <c r="V40" s="425" t="s">
        <v>307</v>
      </c>
      <c r="W40" s="415"/>
      <c r="X40" s="415" t="s">
        <v>17</v>
      </c>
      <c r="Y40" s="415"/>
      <c r="Z40" s="413" t="s">
        <v>17</v>
      </c>
      <c r="AA40" s="445"/>
      <c r="AB40" s="425" t="s">
        <v>329</v>
      </c>
      <c r="AC40" s="415"/>
      <c r="AD40" s="334"/>
      <c r="AE40" s="425" t="s">
        <v>307</v>
      </c>
      <c r="AF40" s="415"/>
      <c r="AG40" s="334"/>
      <c r="AH40" s="413"/>
      <c r="AI40" s="413"/>
      <c r="AJ40" s="326">
        <v>108</v>
      </c>
      <c r="AK40" s="416">
        <v>180</v>
      </c>
      <c r="AL40" s="416">
        <v>72</v>
      </c>
    </row>
    <row r="41" spans="1:38" x14ac:dyDescent="0.2">
      <c r="A41" s="444"/>
      <c r="B41" s="428"/>
      <c r="C41" s="429"/>
      <c r="D41" s="424" t="s">
        <v>209</v>
      </c>
      <c r="E41" s="411" t="s">
        <v>306</v>
      </c>
      <c r="F41" s="413"/>
      <c r="G41" s="412"/>
      <c r="H41" s="426"/>
      <c r="I41" s="415"/>
      <c r="J41" s="415"/>
      <c r="K41" s="415"/>
      <c r="L41" s="413"/>
      <c r="M41" s="413"/>
      <c r="N41" s="413"/>
      <c r="O41" s="415"/>
      <c r="P41" s="415"/>
      <c r="Q41" s="415"/>
      <c r="R41" s="415"/>
      <c r="S41" s="415"/>
      <c r="T41" s="413"/>
      <c r="U41" s="413"/>
      <c r="V41" s="415"/>
      <c r="W41" s="415"/>
      <c r="X41" s="415"/>
      <c r="Y41" s="415"/>
      <c r="Z41" s="413"/>
      <c r="AA41" s="413"/>
      <c r="AB41" s="413"/>
      <c r="AC41" s="415"/>
      <c r="AD41" s="415"/>
      <c r="AE41" s="415"/>
      <c r="AF41" s="415"/>
      <c r="AG41" s="415"/>
      <c r="AH41" s="413"/>
      <c r="AI41" s="413"/>
      <c r="AJ41" s="326"/>
      <c r="AK41" s="416"/>
      <c r="AL41" s="416"/>
    </row>
    <row r="42" spans="1:38" x14ac:dyDescent="0.2">
      <c r="A42" s="444"/>
      <c r="B42" s="428"/>
      <c r="C42" s="429"/>
      <c r="D42" s="424" t="s">
        <v>212</v>
      </c>
      <c r="E42" s="411" t="s">
        <v>306</v>
      </c>
      <c r="F42" s="413"/>
      <c r="G42" s="412"/>
      <c r="H42" s="426"/>
      <c r="I42" s="415"/>
      <c r="J42" s="415"/>
      <c r="K42" s="415"/>
      <c r="L42" s="413"/>
      <c r="M42" s="413"/>
      <c r="N42" s="413"/>
      <c r="O42" s="415"/>
      <c r="P42" s="415"/>
      <c r="Q42" s="415"/>
      <c r="R42" s="415"/>
      <c r="S42" s="415"/>
      <c r="T42" s="413"/>
      <c r="U42" s="413"/>
      <c r="V42" s="415"/>
      <c r="W42" s="415"/>
      <c r="X42" s="415"/>
      <c r="Y42" s="415"/>
      <c r="Z42" s="413"/>
      <c r="AA42" s="413"/>
      <c r="AB42" s="413"/>
      <c r="AC42" s="415"/>
      <c r="AD42" s="415"/>
      <c r="AE42" s="415"/>
      <c r="AF42" s="415"/>
      <c r="AG42" s="415"/>
      <c r="AH42" s="413"/>
      <c r="AI42" s="413"/>
      <c r="AJ42" s="326"/>
      <c r="AK42" s="416"/>
      <c r="AL42" s="416"/>
    </row>
    <row r="43" spans="1:38" x14ac:dyDescent="0.2">
      <c r="A43" s="444"/>
      <c r="B43" s="428"/>
      <c r="C43" s="429"/>
      <c r="D43" s="424" t="s">
        <v>214</v>
      </c>
      <c r="E43" s="411" t="s">
        <v>306</v>
      </c>
      <c r="F43" s="413"/>
      <c r="G43" s="412"/>
      <c r="H43" s="426"/>
      <c r="I43" s="415"/>
      <c r="J43" s="415"/>
      <c r="K43" s="415"/>
      <c r="L43" s="413"/>
      <c r="M43" s="413"/>
      <c r="N43" s="413"/>
      <c r="O43" s="415"/>
      <c r="P43" s="415"/>
      <c r="Q43" s="415"/>
      <c r="R43" s="415"/>
      <c r="S43" s="415"/>
      <c r="T43" s="413"/>
      <c r="U43" s="413"/>
      <c r="V43" s="415"/>
      <c r="W43" s="415"/>
      <c r="X43" s="415"/>
      <c r="Y43" s="415"/>
      <c r="Z43" s="413"/>
      <c r="AA43" s="413"/>
      <c r="AB43" s="413"/>
      <c r="AC43" s="415"/>
      <c r="AD43" s="415"/>
      <c r="AE43" s="415"/>
      <c r="AF43" s="415"/>
      <c r="AG43" s="415"/>
      <c r="AH43" s="413"/>
      <c r="AI43" s="413"/>
      <c r="AJ43" s="326"/>
      <c r="AK43" s="416"/>
      <c r="AL43" s="416"/>
    </row>
    <row r="44" spans="1:38" x14ac:dyDescent="0.2">
      <c r="A44" s="444"/>
      <c r="B44" s="428"/>
      <c r="C44" s="430"/>
      <c r="D44" s="424" t="s">
        <v>216</v>
      </c>
      <c r="E44" s="411" t="s">
        <v>306</v>
      </c>
      <c r="F44" s="413"/>
      <c r="G44" s="412"/>
      <c r="H44" s="426"/>
      <c r="I44" s="415"/>
      <c r="J44" s="415"/>
      <c r="K44" s="415"/>
      <c r="L44" s="413"/>
      <c r="M44" s="413"/>
      <c r="N44" s="413"/>
      <c r="O44" s="415"/>
      <c r="P44" s="415"/>
      <c r="Q44" s="415"/>
      <c r="R44" s="415"/>
      <c r="S44" s="415"/>
      <c r="T44" s="413"/>
      <c r="U44" s="413"/>
      <c r="V44" s="415"/>
      <c r="W44" s="415"/>
      <c r="X44" s="415"/>
      <c r="Y44" s="415"/>
      <c r="Z44" s="413"/>
      <c r="AA44" s="413"/>
      <c r="AB44" s="413"/>
      <c r="AC44" s="415"/>
      <c r="AD44" s="415"/>
      <c r="AE44" s="415"/>
      <c r="AF44" s="415"/>
      <c r="AG44" s="415"/>
      <c r="AH44" s="413"/>
      <c r="AI44" s="413"/>
      <c r="AJ44" s="326"/>
      <c r="AK44" s="416"/>
      <c r="AL44" s="416"/>
    </row>
    <row r="45" spans="1:38" x14ac:dyDescent="0.2">
      <c r="A45" s="444"/>
      <c r="B45" s="428"/>
      <c r="C45" s="446"/>
      <c r="D45" s="424" t="s">
        <v>218</v>
      </c>
      <c r="E45" s="411" t="s">
        <v>306</v>
      </c>
      <c r="F45" s="413"/>
      <c r="G45" s="412"/>
      <c r="H45" s="426"/>
      <c r="I45" s="415"/>
      <c r="J45" s="415"/>
      <c r="K45" s="415"/>
      <c r="L45" s="413"/>
      <c r="M45" s="413"/>
      <c r="N45" s="413"/>
      <c r="O45" s="415"/>
      <c r="P45" s="415"/>
      <c r="Q45" s="415"/>
      <c r="R45" s="415"/>
      <c r="S45" s="415"/>
      <c r="T45" s="413"/>
      <c r="U45" s="413"/>
      <c r="V45" s="415"/>
      <c r="W45" s="415"/>
      <c r="X45" s="415"/>
      <c r="Y45" s="415"/>
      <c r="Z45" s="413"/>
      <c r="AA45" s="413"/>
      <c r="AB45" s="413"/>
      <c r="AC45" s="415"/>
      <c r="AD45" s="415"/>
      <c r="AE45" s="415"/>
      <c r="AF45" s="415"/>
      <c r="AG45" s="415"/>
      <c r="AH45" s="413"/>
      <c r="AI45" s="413"/>
      <c r="AJ45" s="326"/>
      <c r="AK45" s="416"/>
      <c r="AL45" s="416"/>
    </row>
    <row r="46" spans="1:38" x14ac:dyDescent="0.2">
      <c r="A46" s="444"/>
      <c r="B46" s="329">
        <v>143260</v>
      </c>
      <c r="C46" s="423" t="s">
        <v>338</v>
      </c>
      <c r="D46" s="424" t="s">
        <v>220</v>
      </c>
      <c r="E46" s="424" t="s">
        <v>306</v>
      </c>
      <c r="F46" s="413" t="s">
        <v>17</v>
      </c>
      <c r="G46" s="412"/>
      <c r="H46" s="426"/>
      <c r="I46" s="415" t="s">
        <v>17</v>
      </c>
      <c r="J46" s="415"/>
      <c r="K46" s="415"/>
      <c r="L46" s="413" t="s">
        <v>17</v>
      </c>
      <c r="M46" s="413"/>
      <c r="N46" s="413"/>
      <c r="O46" s="415" t="s">
        <v>17</v>
      </c>
      <c r="P46" s="415"/>
      <c r="Q46" s="415"/>
      <c r="R46" s="415" t="s">
        <v>17</v>
      </c>
      <c r="S46" s="415"/>
      <c r="T46" s="413"/>
      <c r="U46" s="413" t="s">
        <v>17</v>
      </c>
      <c r="V46" s="415"/>
      <c r="W46" s="415"/>
      <c r="X46" s="415" t="s">
        <v>17</v>
      </c>
      <c r="Y46" s="415"/>
      <c r="Z46" s="413"/>
      <c r="AA46" s="413" t="s">
        <v>17</v>
      </c>
      <c r="AB46" s="413"/>
      <c r="AC46" s="415"/>
      <c r="AD46" s="415" t="s">
        <v>17</v>
      </c>
      <c r="AE46" s="415"/>
      <c r="AF46" s="415"/>
      <c r="AG46" s="415" t="s">
        <v>17</v>
      </c>
      <c r="AH46" s="413"/>
      <c r="AI46" s="413"/>
      <c r="AJ46" s="326">
        <v>108</v>
      </c>
      <c r="AK46" s="416">
        <v>120</v>
      </c>
      <c r="AL46" s="416">
        <v>12</v>
      </c>
    </row>
    <row r="47" spans="1:38" x14ac:dyDescent="0.2">
      <c r="A47" s="444"/>
      <c r="B47" s="329">
        <v>142980</v>
      </c>
      <c r="C47" s="417" t="s">
        <v>339</v>
      </c>
      <c r="D47" s="424" t="s">
        <v>318</v>
      </c>
      <c r="E47" s="424" t="s">
        <v>306</v>
      </c>
      <c r="F47" s="413" t="s">
        <v>17</v>
      </c>
      <c r="G47" s="425" t="s">
        <v>307</v>
      </c>
      <c r="H47" s="426"/>
      <c r="I47" s="334"/>
      <c r="J47" s="425" t="s">
        <v>307</v>
      </c>
      <c r="K47" s="439" t="s">
        <v>17</v>
      </c>
      <c r="L47" s="413" t="s">
        <v>17</v>
      </c>
      <c r="M47" s="413"/>
      <c r="N47" s="413"/>
      <c r="O47" s="415" t="s">
        <v>17</v>
      </c>
      <c r="P47" s="425" t="s">
        <v>307</v>
      </c>
      <c r="Q47" s="415"/>
      <c r="R47" s="415" t="s">
        <v>17</v>
      </c>
      <c r="S47" s="415"/>
      <c r="T47" s="413"/>
      <c r="U47" s="413" t="s">
        <v>17</v>
      </c>
      <c r="V47" s="334"/>
      <c r="W47" s="415"/>
      <c r="X47" s="415" t="s">
        <v>17</v>
      </c>
      <c r="Y47" s="425" t="s">
        <v>329</v>
      </c>
      <c r="Z47" s="413"/>
      <c r="AA47" s="413" t="s">
        <v>17</v>
      </c>
      <c r="AB47" s="413"/>
      <c r="AC47" s="415"/>
      <c r="AD47" s="415" t="s">
        <v>17</v>
      </c>
      <c r="AE47" s="334"/>
      <c r="AF47" s="415"/>
      <c r="AG47" s="415" t="s">
        <v>17</v>
      </c>
      <c r="AH47" s="413"/>
      <c r="AI47" s="413"/>
      <c r="AJ47" s="326">
        <v>108</v>
      </c>
      <c r="AK47" s="416">
        <v>168</v>
      </c>
      <c r="AL47" s="416">
        <v>60</v>
      </c>
    </row>
    <row r="48" spans="1:38" x14ac:dyDescent="0.2">
      <c r="A48" s="444"/>
      <c r="B48" s="329">
        <v>111147</v>
      </c>
      <c r="C48" s="423" t="s">
        <v>340</v>
      </c>
      <c r="D48" s="424" t="s">
        <v>321</v>
      </c>
      <c r="E48" s="411" t="s">
        <v>306</v>
      </c>
      <c r="F48" s="413" t="s">
        <v>17</v>
      </c>
      <c r="G48" s="425" t="s">
        <v>329</v>
      </c>
      <c r="H48" s="426"/>
      <c r="I48" s="415" t="s">
        <v>17</v>
      </c>
      <c r="J48" s="334"/>
      <c r="K48" s="415"/>
      <c r="L48" s="413" t="s">
        <v>17</v>
      </c>
      <c r="M48" s="425" t="s">
        <v>329</v>
      </c>
      <c r="N48" s="413"/>
      <c r="O48" s="415" t="s">
        <v>17</v>
      </c>
      <c r="P48" s="334"/>
      <c r="Q48" s="415"/>
      <c r="R48" s="415" t="s">
        <v>17</v>
      </c>
      <c r="S48" s="415"/>
      <c r="T48" s="413"/>
      <c r="U48" s="413" t="s">
        <v>17</v>
      </c>
      <c r="V48" s="425" t="s">
        <v>329</v>
      </c>
      <c r="W48" s="415"/>
      <c r="X48" s="415" t="s">
        <v>17</v>
      </c>
      <c r="Y48" s="415"/>
      <c r="Z48" s="413"/>
      <c r="AA48" s="413" t="s">
        <v>17</v>
      </c>
      <c r="AB48" s="413"/>
      <c r="AC48" s="415"/>
      <c r="AD48" s="415" t="s">
        <v>17</v>
      </c>
      <c r="AE48" s="425" t="s">
        <v>329</v>
      </c>
      <c r="AF48" s="415"/>
      <c r="AG48" s="415" t="s">
        <v>17</v>
      </c>
      <c r="AH48" s="413"/>
      <c r="AI48" s="413"/>
      <c r="AJ48" s="326">
        <v>108</v>
      </c>
      <c r="AK48" s="416">
        <v>168</v>
      </c>
      <c r="AL48" s="416">
        <v>60</v>
      </c>
    </row>
    <row r="49" spans="1:38" x14ac:dyDescent="0.2">
      <c r="A49" s="443" t="s">
        <v>302</v>
      </c>
      <c r="B49" s="435"/>
      <c r="C49" s="405" t="s">
        <v>104</v>
      </c>
      <c r="D49" s="406" t="s">
        <v>106</v>
      </c>
      <c r="E49" s="407" t="s">
        <v>107</v>
      </c>
      <c r="F49" s="326">
        <v>1</v>
      </c>
      <c r="G49" s="326">
        <v>2</v>
      </c>
      <c r="H49" s="326">
        <v>3</v>
      </c>
      <c r="I49" s="326">
        <v>4</v>
      </c>
      <c r="J49" s="326">
        <v>5</v>
      </c>
      <c r="K49" s="326">
        <v>6</v>
      </c>
      <c r="L49" s="326">
        <v>7</v>
      </c>
      <c r="M49" s="326">
        <v>8</v>
      </c>
      <c r="N49" s="326">
        <v>9</v>
      </c>
      <c r="O49" s="326">
        <v>10</v>
      </c>
      <c r="P49" s="326">
        <v>11</v>
      </c>
      <c r="Q49" s="326">
        <v>12</v>
      </c>
      <c r="R49" s="326">
        <v>13</v>
      </c>
      <c r="S49" s="326">
        <v>14</v>
      </c>
      <c r="T49" s="326">
        <v>15</v>
      </c>
      <c r="U49" s="326">
        <v>16</v>
      </c>
      <c r="V49" s="326">
        <v>17</v>
      </c>
      <c r="W49" s="326">
        <v>18</v>
      </c>
      <c r="X49" s="326">
        <v>19</v>
      </c>
      <c r="Y49" s="326">
        <v>20</v>
      </c>
      <c r="Z49" s="326">
        <v>21</v>
      </c>
      <c r="AA49" s="326">
        <v>22</v>
      </c>
      <c r="AB49" s="326">
        <v>23</v>
      </c>
      <c r="AC49" s="326">
        <v>24</v>
      </c>
      <c r="AD49" s="326">
        <v>25</v>
      </c>
      <c r="AE49" s="326">
        <v>26</v>
      </c>
      <c r="AF49" s="326">
        <v>27</v>
      </c>
      <c r="AG49" s="326">
        <v>28</v>
      </c>
      <c r="AH49" s="326">
        <v>29</v>
      </c>
      <c r="AI49" s="326">
        <v>30</v>
      </c>
      <c r="AJ49" s="408" t="s">
        <v>3</v>
      </c>
      <c r="AK49" s="409" t="s">
        <v>108</v>
      </c>
      <c r="AL49" s="409" t="s">
        <v>109</v>
      </c>
    </row>
    <row r="50" spans="1:38" x14ac:dyDescent="0.2">
      <c r="A50" s="447" t="s">
        <v>303</v>
      </c>
      <c r="B50" s="435"/>
      <c r="C50" s="405" t="s">
        <v>294</v>
      </c>
      <c r="D50" s="406" t="s">
        <v>113</v>
      </c>
      <c r="E50" s="407"/>
      <c r="F50" s="326" t="s">
        <v>114</v>
      </c>
      <c r="G50" s="326" t="s">
        <v>115</v>
      </c>
      <c r="H50" s="326" t="s">
        <v>114</v>
      </c>
      <c r="I50" s="326" t="s">
        <v>28</v>
      </c>
      <c r="J50" s="326" t="s">
        <v>116</v>
      </c>
      <c r="K50" s="326" t="s">
        <v>116</v>
      </c>
      <c r="L50" s="326" t="s">
        <v>114</v>
      </c>
      <c r="M50" s="326" t="s">
        <v>114</v>
      </c>
      <c r="N50" s="326" t="s">
        <v>115</v>
      </c>
      <c r="O50" s="326" t="s">
        <v>114</v>
      </c>
      <c r="P50" s="326" t="s">
        <v>28</v>
      </c>
      <c r="Q50" s="326" t="s">
        <v>116</v>
      </c>
      <c r="R50" s="326" t="s">
        <v>116</v>
      </c>
      <c r="S50" s="326" t="s">
        <v>114</v>
      </c>
      <c r="T50" s="326" t="s">
        <v>114</v>
      </c>
      <c r="U50" s="326" t="s">
        <v>115</v>
      </c>
      <c r="V50" s="326" t="s">
        <v>114</v>
      </c>
      <c r="W50" s="326" t="s">
        <v>28</v>
      </c>
      <c r="X50" s="326" t="s">
        <v>116</v>
      </c>
      <c r="Y50" s="326" t="s">
        <v>116</v>
      </c>
      <c r="Z50" s="326" t="s">
        <v>114</v>
      </c>
      <c r="AA50" s="326" t="s">
        <v>114</v>
      </c>
      <c r="AB50" s="326" t="s">
        <v>115</v>
      </c>
      <c r="AC50" s="326" t="s">
        <v>114</v>
      </c>
      <c r="AD50" s="326" t="s">
        <v>28</v>
      </c>
      <c r="AE50" s="326" t="s">
        <v>116</v>
      </c>
      <c r="AF50" s="326" t="s">
        <v>116</v>
      </c>
      <c r="AG50" s="326" t="s">
        <v>114</v>
      </c>
      <c r="AH50" s="326" t="s">
        <v>114</v>
      </c>
      <c r="AI50" s="326" t="s">
        <v>115</v>
      </c>
      <c r="AJ50" s="408"/>
      <c r="AK50" s="409"/>
      <c r="AL50" s="409"/>
    </row>
    <row r="51" spans="1:38" x14ac:dyDescent="0.2">
      <c r="A51" s="447"/>
      <c r="B51" s="329">
        <v>142999</v>
      </c>
      <c r="C51" s="417" t="s">
        <v>341</v>
      </c>
      <c r="D51" s="424" t="s">
        <v>305</v>
      </c>
      <c r="E51" s="424" t="s">
        <v>306</v>
      </c>
      <c r="F51" s="412"/>
      <c r="G51" s="413" t="s">
        <v>17</v>
      </c>
      <c r="H51" s="419" t="s">
        <v>301</v>
      </c>
      <c r="I51" s="415"/>
      <c r="J51" s="415" t="s">
        <v>17</v>
      </c>
      <c r="K51" s="419" t="s">
        <v>301</v>
      </c>
      <c r="L51" s="413"/>
      <c r="M51" s="413" t="s">
        <v>17</v>
      </c>
      <c r="N51" s="413"/>
      <c r="O51" s="415"/>
      <c r="P51" s="415" t="s">
        <v>17</v>
      </c>
      <c r="Q51" s="334"/>
      <c r="R51" s="415"/>
      <c r="S51" s="415" t="s">
        <v>17</v>
      </c>
      <c r="T51" s="413"/>
      <c r="U51" s="413"/>
      <c r="V51" s="415" t="s">
        <v>17</v>
      </c>
      <c r="W51" s="419" t="s">
        <v>301</v>
      </c>
      <c r="X51" s="334"/>
      <c r="Y51" s="415" t="s">
        <v>17</v>
      </c>
      <c r="Z51" s="413"/>
      <c r="AA51" s="413"/>
      <c r="AB51" s="413" t="s">
        <v>17</v>
      </c>
      <c r="AC51" s="415"/>
      <c r="AD51" s="415"/>
      <c r="AE51" s="415" t="s">
        <v>17</v>
      </c>
      <c r="AF51" s="419" t="s">
        <v>314</v>
      </c>
      <c r="AG51" s="415"/>
      <c r="AH51" s="413" t="s">
        <v>17</v>
      </c>
      <c r="AI51" s="419" t="s">
        <v>301</v>
      </c>
      <c r="AJ51" s="326">
        <v>108</v>
      </c>
      <c r="AK51" s="416">
        <v>180</v>
      </c>
      <c r="AL51" s="416">
        <v>72</v>
      </c>
    </row>
    <row r="52" spans="1:38" x14ac:dyDescent="0.2">
      <c r="A52" s="447"/>
      <c r="B52" s="427">
        <v>124869</v>
      </c>
      <c r="C52" s="417" t="s">
        <v>342</v>
      </c>
      <c r="D52" s="424" t="s">
        <v>309</v>
      </c>
      <c r="E52" s="411" t="s">
        <v>306</v>
      </c>
      <c r="F52" s="432"/>
      <c r="G52" s="433" t="s">
        <v>194</v>
      </c>
      <c r="H52" s="434"/>
      <c r="I52" s="433"/>
      <c r="J52" s="433" t="s">
        <v>194</v>
      </c>
      <c r="K52" s="433"/>
      <c r="L52" s="433"/>
      <c r="M52" s="433" t="s">
        <v>194</v>
      </c>
      <c r="N52" s="433"/>
      <c r="O52" s="433"/>
      <c r="P52" s="415" t="s">
        <v>17</v>
      </c>
      <c r="Q52" s="334"/>
      <c r="R52" s="419" t="s">
        <v>301</v>
      </c>
      <c r="S52" s="415" t="s">
        <v>17</v>
      </c>
      <c r="T52" s="419" t="s">
        <v>301</v>
      </c>
      <c r="U52" s="413"/>
      <c r="V52" s="415" t="s">
        <v>17</v>
      </c>
      <c r="W52" s="415"/>
      <c r="X52" s="419" t="s">
        <v>301</v>
      </c>
      <c r="Y52" s="415" t="s">
        <v>17</v>
      </c>
      <c r="Z52" s="413"/>
      <c r="AA52" s="419" t="s">
        <v>301</v>
      </c>
      <c r="AB52" s="413" t="s">
        <v>17</v>
      </c>
      <c r="AC52" s="415"/>
      <c r="AD52" s="419" t="s">
        <v>301</v>
      </c>
      <c r="AE52" s="415" t="s">
        <v>17</v>
      </c>
      <c r="AF52" s="415"/>
      <c r="AG52" s="415"/>
      <c r="AH52" s="413" t="s">
        <v>17</v>
      </c>
      <c r="AI52" s="413"/>
      <c r="AJ52" s="326">
        <v>108</v>
      </c>
      <c r="AK52" s="416">
        <v>180</v>
      </c>
      <c r="AL52" s="416">
        <v>72</v>
      </c>
    </row>
    <row r="53" spans="1:38" x14ac:dyDescent="0.2">
      <c r="A53" s="447"/>
      <c r="B53" s="329">
        <v>143278</v>
      </c>
      <c r="C53" s="423" t="s">
        <v>343</v>
      </c>
      <c r="D53" s="411" t="s">
        <v>311</v>
      </c>
      <c r="E53" s="411" t="s">
        <v>306</v>
      </c>
      <c r="F53" s="419" t="s">
        <v>301</v>
      </c>
      <c r="G53" s="413" t="s">
        <v>17</v>
      </c>
      <c r="H53" s="426"/>
      <c r="I53" s="419" t="s">
        <v>301</v>
      </c>
      <c r="J53" s="415" t="s">
        <v>17</v>
      </c>
      <c r="K53" s="415"/>
      <c r="L53" s="419" t="s">
        <v>301</v>
      </c>
      <c r="M53" s="413" t="s">
        <v>17</v>
      </c>
      <c r="N53" s="413"/>
      <c r="O53" s="419" t="s">
        <v>301</v>
      </c>
      <c r="P53" s="415" t="s">
        <v>17</v>
      </c>
      <c r="Q53" s="415"/>
      <c r="R53" s="415"/>
      <c r="S53" s="415" t="s">
        <v>17</v>
      </c>
      <c r="T53" s="413"/>
      <c r="U53" s="419" t="s">
        <v>301</v>
      </c>
      <c r="V53" s="415" t="s">
        <v>17</v>
      </c>
      <c r="W53" s="415"/>
      <c r="X53" s="334"/>
      <c r="Y53" s="415" t="s">
        <v>17</v>
      </c>
      <c r="Z53" s="413"/>
      <c r="AA53" s="413"/>
      <c r="AB53" s="413" t="s">
        <v>17</v>
      </c>
      <c r="AC53" s="415"/>
      <c r="AD53" s="334"/>
      <c r="AE53" s="415" t="s">
        <v>17</v>
      </c>
      <c r="AF53" s="415"/>
      <c r="AG53" s="419" t="s">
        <v>301</v>
      </c>
      <c r="AH53" s="413" t="s">
        <v>17</v>
      </c>
      <c r="AI53" s="413"/>
      <c r="AJ53" s="326">
        <v>108</v>
      </c>
      <c r="AK53" s="416">
        <v>192</v>
      </c>
      <c r="AL53" s="416">
        <v>84</v>
      </c>
    </row>
    <row r="54" spans="1:38" x14ac:dyDescent="0.2">
      <c r="A54" s="447"/>
      <c r="B54" s="428"/>
      <c r="C54" s="430"/>
      <c r="D54" s="424" t="s">
        <v>209</v>
      </c>
      <c r="E54" s="411" t="s">
        <v>306</v>
      </c>
      <c r="F54" s="412"/>
      <c r="G54" s="413"/>
      <c r="H54" s="426"/>
      <c r="I54" s="415"/>
      <c r="J54" s="415"/>
      <c r="K54" s="415"/>
      <c r="L54" s="413"/>
      <c r="M54" s="413"/>
      <c r="N54" s="413"/>
      <c r="O54" s="415"/>
      <c r="P54" s="415"/>
      <c r="Q54" s="415"/>
      <c r="R54" s="415"/>
      <c r="S54" s="415"/>
      <c r="T54" s="413"/>
      <c r="U54" s="413"/>
      <c r="V54" s="415"/>
      <c r="W54" s="415"/>
      <c r="X54" s="415"/>
      <c r="Y54" s="415"/>
      <c r="Z54" s="413"/>
      <c r="AA54" s="413"/>
      <c r="AB54" s="413"/>
      <c r="AC54" s="415"/>
      <c r="AD54" s="415"/>
      <c r="AE54" s="415"/>
      <c r="AF54" s="415"/>
      <c r="AG54" s="415"/>
      <c r="AH54" s="413"/>
      <c r="AI54" s="413"/>
      <c r="AJ54" s="326"/>
      <c r="AK54" s="416"/>
      <c r="AL54" s="416"/>
    </row>
    <row r="55" spans="1:38" x14ac:dyDescent="0.2">
      <c r="A55" s="447"/>
      <c r="B55" s="428"/>
      <c r="C55" s="430"/>
      <c r="D55" s="424" t="s">
        <v>212</v>
      </c>
      <c r="E55" s="411" t="s">
        <v>306</v>
      </c>
      <c r="F55" s="412"/>
      <c r="G55" s="413"/>
      <c r="H55" s="426"/>
      <c r="I55" s="415"/>
      <c r="J55" s="415"/>
      <c r="K55" s="415"/>
      <c r="L55" s="413"/>
      <c r="M55" s="413"/>
      <c r="N55" s="413"/>
      <c r="O55" s="415"/>
      <c r="P55" s="415"/>
      <c r="Q55" s="415"/>
      <c r="R55" s="415"/>
      <c r="S55" s="415"/>
      <c r="T55" s="413"/>
      <c r="U55" s="413"/>
      <c r="V55" s="415"/>
      <c r="W55" s="415"/>
      <c r="X55" s="415"/>
      <c r="Y55" s="415"/>
      <c r="Z55" s="413"/>
      <c r="AA55" s="413"/>
      <c r="AB55" s="413"/>
      <c r="AC55" s="415"/>
      <c r="AD55" s="415"/>
      <c r="AE55" s="415"/>
      <c r="AF55" s="415"/>
      <c r="AG55" s="415"/>
      <c r="AH55" s="413"/>
      <c r="AI55" s="413"/>
      <c r="AJ55" s="326"/>
      <c r="AK55" s="416"/>
      <c r="AL55" s="416"/>
    </row>
    <row r="56" spans="1:38" x14ac:dyDescent="0.2">
      <c r="A56" s="447"/>
      <c r="B56" s="428"/>
      <c r="C56" s="430"/>
      <c r="D56" s="424" t="s">
        <v>214</v>
      </c>
      <c r="E56" s="411" t="s">
        <v>306</v>
      </c>
      <c r="F56" s="412"/>
      <c r="G56" s="413"/>
      <c r="H56" s="426"/>
      <c r="I56" s="415"/>
      <c r="J56" s="415"/>
      <c r="K56" s="415"/>
      <c r="L56" s="413"/>
      <c r="M56" s="413"/>
      <c r="N56" s="413"/>
      <c r="O56" s="415"/>
      <c r="P56" s="415"/>
      <c r="Q56" s="415"/>
      <c r="R56" s="415"/>
      <c r="S56" s="415"/>
      <c r="T56" s="413"/>
      <c r="U56" s="413"/>
      <c r="V56" s="415"/>
      <c r="W56" s="415"/>
      <c r="X56" s="415"/>
      <c r="Y56" s="415"/>
      <c r="Z56" s="413"/>
      <c r="AA56" s="413"/>
      <c r="AB56" s="413"/>
      <c r="AC56" s="415"/>
      <c r="AD56" s="415"/>
      <c r="AE56" s="415"/>
      <c r="AF56" s="415"/>
      <c r="AG56" s="415"/>
      <c r="AH56" s="413"/>
      <c r="AI56" s="413"/>
      <c r="AJ56" s="326"/>
      <c r="AK56" s="416"/>
      <c r="AL56" s="416"/>
    </row>
    <row r="57" spans="1:38" x14ac:dyDescent="0.2">
      <c r="A57" s="447"/>
      <c r="B57" s="329"/>
      <c r="C57" s="417"/>
      <c r="D57" s="424" t="s">
        <v>216</v>
      </c>
      <c r="E57" s="411" t="s">
        <v>306</v>
      </c>
      <c r="F57" s="412"/>
      <c r="G57" s="413"/>
      <c r="H57" s="426"/>
      <c r="I57" s="415"/>
      <c r="J57" s="415"/>
      <c r="K57" s="415"/>
      <c r="L57" s="413"/>
      <c r="M57" s="413"/>
      <c r="N57" s="413"/>
      <c r="O57" s="415"/>
      <c r="P57" s="415"/>
      <c r="Q57" s="415"/>
      <c r="R57" s="415"/>
      <c r="S57" s="415"/>
      <c r="T57" s="413"/>
      <c r="U57" s="413"/>
      <c r="V57" s="415"/>
      <c r="W57" s="415"/>
      <c r="X57" s="415"/>
      <c r="Y57" s="415"/>
      <c r="Z57" s="413"/>
      <c r="AA57" s="413"/>
      <c r="AB57" s="413"/>
      <c r="AC57" s="415"/>
      <c r="AD57" s="415"/>
      <c r="AE57" s="415"/>
      <c r="AF57" s="415"/>
      <c r="AG57" s="415"/>
      <c r="AH57" s="413"/>
      <c r="AI57" s="413"/>
      <c r="AJ57" s="326"/>
      <c r="AK57" s="416"/>
      <c r="AL57" s="416"/>
    </row>
    <row r="58" spans="1:38" x14ac:dyDescent="0.2">
      <c r="A58" s="447"/>
      <c r="B58" s="329"/>
      <c r="C58" s="417"/>
      <c r="D58" s="424" t="s">
        <v>218</v>
      </c>
      <c r="E58" s="411" t="s">
        <v>306</v>
      </c>
      <c r="F58" s="412"/>
      <c r="G58" s="413"/>
      <c r="H58" s="426"/>
      <c r="I58" s="415"/>
      <c r="J58" s="415"/>
      <c r="K58" s="415"/>
      <c r="L58" s="413"/>
      <c r="M58" s="413"/>
      <c r="N58" s="413"/>
      <c r="O58" s="415"/>
      <c r="P58" s="415"/>
      <c r="Q58" s="415"/>
      <c r="R58" s="415"/>
      <c r="S58" s="415"/>
      <c r="T58" s="413"/>
      <c r="U58" s="413"/>
      <c r="V58" s="415"/>
      <c r="W58" s="415"/>
      <c r="X58" s="415"/>
      <c r="Y58" s="415"/>
      <c r="Z58" s="413"/>
      <c r="AA58" s="413"/>
      <c r="AB58" s="413"/>
      <c r="AC58" s="415"/>
      <c r="AD58" s="415"/>
      <c r="AE58" s="415"/>
      <c r="AF58" s="415"/>
      <c r="AG58" s="415"/>
      <c r="AH58" s="413"/>
      <c r="AI58" s="413"/>
      <c r="AJ58" s="326"/>
      <c r="AK58" s="416"/>
      <c r="AL58" s="416"/>
    </row>
    <row r="59" spans="1:38" x14ac:dyDescent="0.2">
      <c r="A59" s="447"/>
      <c r="B59" s="329">
        <v>117315</v>
      </c>
      <c r="C59" s="423" t="s">
        <v>344</v>
      </c>
      <c r="D59" s="424" t="s">
        <v>220</v>
      </c>
      <c r="E59" s="411" t="s">
        <v>306</v>
      </c>
      <c r="F59" s="419" t="s">
        <v>301</v>
      </c>
      <c r="G59" s="413" t="s">
        <v>17</v>
      </c>
      <c r="H59" s="426"/>
      <c r="I59" s="415"/>
      <c r="J59" s="415" t="s">
        <v>17</v>
      </c>
      <c r="K59" s="419" t="s">
        <v>301</v>
      </c>
      <c r="L59" s="413"/>
      <c r="M59" s="413" t="s">
        <v>17</v>
      </c>
      <c r="N59" s="419" t="s">
        <v>301</v>
      </c>
      <c r="O59" s="415"/>
      <c r="P59" s="415" t="s">
        <v>17</v>
      </c>
      <c r="Q59" s="334"/>
      <c r="R59" s="334"/>
      <c r="S59" s="415" t="s">
        <v>17</v>
      </c>
      <c r="T59" s="413"/>
      <c r="U59" s="413"/>
      <c r="V59" s="415" t="s">
        <v>17</v>
      </c>
      <c r="W59" s="415"/>
      <c r="X59" s="419" t="s">
        <v>301</v>
      </c>
      <c r="Y59" s="415" t="s">
        <v>17</v>
      </c>
      <c r="Z59" s="419" t="s">
        <v>314</v>
      </c>
      <c r="AA59" s="413"/>
      <c r="AB59" s="413" t="s">
        <v>17</v>
      </c>
      <c r="AC59" s="334"/>
      <c r="AD59" s="415"/>
      <c r="AE59" s="415" t="s">
        <v>17</v>
      </c>
      <c r="AF59" s="415"/>
      <c r="AG59" s="415"/>
      <c r="AH59" s="413" t="s">
        <v>17</v>
      </c>
      <c r="AI59" s="413"/>
      <c r="AJ59" s="326">
        <v>108</v>
      </c>
      <c r="AK59" s="416">
        <v>180</v>
      </c>
      <c r="AL59" s="416">
        <v>72</v>
      </c>
    </row>
    <row r="60" spans="1:38" x14ac:dyDescent="0.2">
      <c r="A60" s="447"/>
      <c r="B60" s="329">
        <v>142964</v>
      </c>
      <c r="C60" s="417" t="s">
        <v>345</v>
      </c>
      <c r="D60" s="424" t="s">
        <v>318</v>
      </c>
      <c r="E60" s="411" t="s">
        <v>306</v>
      </c>
      <c r="F60" s="431" t="s">
        <v>346</v>
      </c>
      <c r="G60" s="431"/>
      <c r="H60" s="431"/>
      <c r="I60" s="431"/>
      <c r="J60" s="431"/>
      <c r="K60" s="431"/>
      <c r="L60" s="431"/>
      <c r="M60" s="431"/>
      <c r="N60" s="431"/>
      <c r="O60" s="415"/>
      <c r="P60" s="415" t="s">
        <v>17</v>
      </c>
      <c r="Q60" s="419" t="s">
        <v>301</v>
      </c>
      <c r="R60" s="415"/>
      <c r="S60" s="415" t="s">
        <v>17</v>
      </c>
      <c r="T60" s="413"/>
      <c r="U60" s="413"/>
      <c r="V60" s="415" t="s">
        <v>17</v>
      </c>
      <c r="W60" s="419" t="s">
        <v>301</v>
      </c>
      <c r="X60" s="415"/>
      <c r="Y60" s="415" t="s">
        <v>17</v>
      </c>
      <c r="Z60" s="413"/>
      <c r="AA60" s="413"/>
      <c r="AB60" s="413" t="s">
        <v>17</v>
      </c>
      <c r="AC60" s="419" t="s">
        <v>314</v>
      </c>
      <c r="AD60" s="415"/>
      <c r="AE60" s="415" t="s">
        <v>17</v>
      </c>
      <c r="AF60" s="419" t="s">
        <v>301</v>
      </c>
      <c r="AG60" s="334"/>
      <c r="AH60" s="413" t="s">
        <v>17</v>
      </c>
      <c r="AI60" s="419" t="s">
        <v>301</v>
      </c>
      <c r="AJ60" s="326">
        <v>84</v>
      </c>
      <c r="AK60" s="416">
        <v>144</v>
      </c>
      <c r="AL60" s="416">
        <v>60</v>
      </c>
    </row>
    <row r="61" spans="1:38" x14ac:dyDescent="0.2">
      <c r="A61" s="447"/>
      <c r="B61" s="329">
        <v>143146</v>
      </c>
      <c r="C61" s="423" t="s">
        <v>347</v>
      </c>
      <c r="D61" s="424" t="s">
        <v>321</v>
      </c>
      <c r="E61" s="411" t="s">
        <v>306</v>
      </c>
      <c r="F61" s="412"/>
      <c r="G61" s="413" t="s">
        <v>17</v>
      </c>
      <c r="H61" s="334"/>
      <c r="I61" s="419" t="s">
        <v>301</v>
      </c>
      <c r="J61" s="415" t="s">
        <v>17</v>
      </c>
      <c r="K61" s="419" t="s">
        <v>314</v>
      </c>
      <c r="L61" s="413"/>
      <c r="M61" s="413" t="s">
        <v>17</v>
      </c>
      <c r="N61" s="413"/>
      <c r="O61" s="419" t="s">
        <v>301</v>
      </c>
      <c r="P61" s="415" t="s">
        <v>17</v>
      </c>
      <c r="Q61" s="415"/>
      <c r="R61" s="415"/>
      <c r="S61" s="415" t="s">
        <v>17</v>
      </c>
      <c r="T61" s="413"/>
      <c r="U61" s="413"/>
      <c r="V61" s="415" t="s">
        <v>17</v>
      </c>
      <c r="W61" s="415"/>
      <c r="X61" s="419" t="s">
        <v>301</v>
      </c>
      <c r="Y61" s="415" t="s">
        <v>17</v>
      </c>
      <c r="Z61" s="413"/>
      <c r="AA61" s="413"/>
      <c r="AB61" s="413" t="s">
        <v>17</v>
      </c>
      <c r="AC61" s="419" t="s">
        <v>301</v>
      </c>
      <c r="AD61" s="415"/>
      <c r="AE61" s="415" t="s">
        <v>17</v>
      </c>
      <c r="AF61" s="415"/>
      <c r="AG61" s="419" t="s">
        <v>301</v>
      </c>
      <c r="AH61" s="413" t="s">
        <v>17</v>
      </c>
      <c r="AI61" s="413"/>
      <c r="AJ61" s="326">
        <v>108</v>
      </c>
      <c r="AK61" s="416">
        <v>192</v>
      </c>
      <c r="AL61" s="416">
        <v>84</v>
      </c>
    </row>
    <row r="62" spans="1:38" x14ac:dyDescent="0.2">
      <c r="A62" s="443" t="s">
        <v>302</v>
      </c>
      <c r="B62" s="435"/>
      <c r="C62" s="405" t="s">
        <v>104</v>
      </c>
      <c r="D62" s="406" t="s">
        <v>106</v>
      </c>
      <c r="E62" s="407" t="s">
        <v>107</v>
      </c>
      <c r="F62" s="326">
        <v>1</v>
      </c>
      <c r="G62" s="326">
        <v>2</v>
      </c>
      <c r="H62" s="326">
        <v>3</v>
      </c>
      <c r="I62" s="326">
        <v>4</v>
      </c>
      <c r="J62" s="326">
        <v>5</v>
      </c>
      <c r="K62" s="326">
        <v>6</v>
      </c>
      <c r="L62" s="326">
        <v>7</v>
      </c>
      <c r="M62" s="326">
        <v>8</v>
      </c>
      <c r="N62" s="326">
        <v>9</v>
      </c>
      <c r="O62" s="326">
        <v>10</v>
      </c>
      <c r="P62" s="326">
        <v>11</v>
      </c>
      <c r="Q62" s="326">
        <v>12</v>
      </c>
      <c r="R62" s="326">
        <v>13</v>
      </c>
      <c r="S62" s="326">
        <v>14</v>
      </c>
      <c r="T62" s="326">
        <v>15</v>
      </c>
      <c r="U62" s="326">
        <v>16</v>
      </c>
      <c r="V62" s="326">
        <v>17</v>
      </c>
      <c r="W62" s="326">
        <v>18</v>
      </c>
      <c r="X62" s="326">
        <v>19</v>
      </c>
      <c r="Y62" s="326">
        <v>20</v>
      </c>
      <c r="Z62" s="326">
        <v>21</v>
      </c>
      <c r="AA62" s="326">
        <v>22</v>
      </c>
      <c r="AB62" s="326">
        <v>23</v>
      </c>
      <c r="AC62" s="326">
        <v>24</v>
      </c>
      <c r="AD62" s="326">
        <v>25</v>
      </c>
      <c r="AE62" s="326">
        <v>26</v>
      </c>
      <c r="AF62" s="326">
        <v>27</v>
      </c>
      <c r="AG62" s="326">
        <v>28</v>
      </c>
      <c r="AH62" s="326">
        <v>29</v>
      </c>
      <c r="AI62" s="326">
        <v>30</v>
      </c>
      <c r="AJ62" s="408" t="s">
        <v>3</v>
      </c>
      <c r="AK62" s="409" t="s">
        <v>108</v>
      </c>
      <c r="AL62" s="409" t="s">
        <v>109</v>
      </c>
    </row>
    <row r="63" spans="1:38" x14ac:dyDescent="0.2">
      <c r="A63" s="436" t="s">
        <v>303</v>
      </c>
      <c r="B63" s="435"/>
      <c r="C63" s="405" t="s">
        <v>294</v>
      </c>
      <c r="D63" s="406" t="s">
        <v>113</v>
      </c>
      <c r="E63" s="407"/>
      <c r="F63" s="326" t="s">
        <v>114</v>
      </c>
      <c r="G63" s="326" t="s">
        <v>115</v>
      </c>
      <c r="H63" s="326" t="s">
        <v>114</v>
      </c>
      <c r="I63" s="326" t="s">
        <v>28</v>
      </c>
      <c r="J63" s="326" t="s">
        <v>116</v>
      </c>
      <c r="K63" s="326" t="s">
        <v>116</v>
      </c>
      <c r="L63" s="326" t="s">
        <v>114</v>
      </c>
      <c r="M63" s="326" t="s">
        <v>114</v>
      </c>
      <c r="N63" s="326" t="s">
        <v>115</v>
      </c>
      <c r="O63" s="326" t="s">
        <v>114</v>
      </c>
      <c r="P63" s="326" t="s">
        <v>28</v>
      </c>
      <c r="Q63" s="326" t="s">
        <v>116</v>
      </c>
      <c r="R63" s="326" t="s">
        <v>116</v>
      </c>
      <c r="S63" s="326" t="s">
        <v>114</v>
      </c>
      <c r="T63" s="326" t="s">
        <v>114</v>
      </c>
      <c r="U63" s="326" t="s">
        <v>115</v>
      </c>
      <c r="V63" s="326" t="s">
        <v>114</v>
      </c>
      <c r="W63" s="326" t="s">
        <v>28</v>
      </c>
      <c r="X63" s="326" t="s">
        <v>116</v>
      </c>
      <c r="Y63" s="326" t="s">
        <v>116</v>
      </c>
      <c r="Z63" s="326" t="s">
        <v>114</v>
      </c>
      <c r="AA63" s="326" t="s">
        <v>114</v>
      </c>
      <c r="AB63" s="326" t="s">
        <v>115</v>
      </c>
      <c r="AC63" s="326" t="s">
        <v>114</v>
      </c>
      <c r="AD63" s="326" t="s">
        <v>28</v>
      </c>
      <c r="AE63" s="326" t="s">
        <v>116</v>
      </c>
      <c r="AF63" s="326" t="s">
        <v>116</v>
      </c>
      <c r="AG63" s="326" t="s">
        <v>114</v>
      </c>
      <c r="AH63" s="326" t="s">
        <v>114</v>
      </c>
      <c r="AI63" s="326" t="s">
        <v>115</v>
      </c>
      <c r="AJ63" s="408"/>
      <c r="AK63" s="409"/>
      <c r="AL63" s="409"/>
    </row>
    <row r="64" spans="1:38" x14ac:dyDescent="0.2">
      <c r="A64" s="436"/>
      <c r="B64" s="329">
        <v>143243</v>
      </c>
      <c r="C64" s="423" t="s">
        <v>348</v>
      </c>
      <c r="D64" s="424" t="s">
        <v>305</v>
      </c>
      <c r="E64" s="424" t="s">
        <v>306</v>
      </c>
      <c r="F64" s="419" t="s">
        <v>301</v>
      </c>
      <c r="G64" s="419" t="s">
        <v>301</v>
      </c>
      <c r="H64" s="438" t="s">
        <v>17</v>
      </c>
      <c r="I64" s="439"/>
      <c r="J64" s="448" t="s">
        <v>349</v>
      </c>
      <c r="K64" s="448"/>
      <c r="L64" s="448"/>
      <c r="M64" s="448"/>
      <c r="N64" s="448"/>
      <c r="O64" s="448"/>
      <c r="P64" s="448"/>
      <c r="Q64" s="448"/>
      <c r="R64" s="448"/>
      <c r="S64" s="448"/>
      <c r="T64" s="448"/>
      <c r="U64" s="448"/>
      <c r="V64" s="448"/>
      <c r="W64" s="448"/>
      <c r="X64" s="448"/>
      <c r="Y64" s="448"/>
      <c r="Z64" s="448"/>
      <c r="AA64" s="448"/>
      <c r="AB64" s="448"/>
      <c r="AC64" s="448"/>
      <c r="AD64" s="448"/>
      <c r="AE64" s="448"/>
      <c r="AF64" s="448"/>
      <c r="AG64" s="448"/>
      <c r="AH64" s="448"/>
      <c r="AI64" s="448"/>
      <c r="AJ64" s="326">
        <v>12</v>
      </c>
      <c r="AK64" s="416">
        <v>36</v>
      </c>
      <c r="AL64" s="416">
        <v>24</v>
      </c>
    </row>
    <row r="65" spans="1:38" x14ac:dyDescent="0.2">
      <c r="A65" s="436"/>
      <c r="B65" s="327">
        <v>142930</v>
      </c>
      <c r="C65" s="417" t="s">
        <v>350</v>
      </c>
      <c r="D65" s="424" t="s">
        <v>309</v>
      </c>
      <c r="E65" s="411" t="s">
        <v>306</v>
      </c>
      <c r="F65" s="437"/>
      <c r="G65" s="437"/>
      <c r="H65" s="438" t="s">
        <v>17</v>
      </c>
      <c r="I65" s="439"/>
      <c r="J65" s="419" t="s">
        <v>301</v>
      </c>
      <c r="K65" s="439" t="s">
        <v>17</v>
      </c>
      <c r="L65" s="440"/>
      <c r="M65" s="440"/>
      <c r="N65" s="440" t="s">
        <v>17</v>
      </c>
      <c r="O65" s="439"/>
      <c r="P65" s="439"/>
      <c r="Q65" s="439" t="s">
        <v>17</v>
      </c>
      <c r="R65" s="419" t="s">
        <v>301</v>
      </c>
      <c r="S65" s="439"/>
      <c r="T65" s="440" t="s">
        <v>17</v>
      </c>
      <c r="U65" s="440"/>
      <c r="V65" s="419" t="s">
        <v>301</v>
      </c>
      <c r="W65" s="439" t="s">
        <v>17</v>
      </c>
      <c r="X65" s="439"/>
      <c r="Y65" s="419" t="s">
        <v>301</v>
      </c>
      <c r="Z65" s="440" t="s">
        <v>17</v>
      </c>
      <c r="AA65" s="440"/>
      <c r="AB65" s="419" t="s">
        <v>301</v>
      </c>
      <c r="AC65" s="439" t="s">
        <v>17</v>
      </c>
      <c r="AD65" s="439"/>
      <c r="AE65" s="419" t="s">
        <v>301</v>
      </c>
      <c r="AF65" s="439" t="s">
        <v>17</v>
      </c>
      <c r="AG65" s="439"/>
      <c r="AH65" s="440"/>
      <c r="AI65" s="440" t="s">
        <v>17</v>
      </c>
      <c r="AJ65" s="326">
        <v>108</v>
      </c>
      <c r="AK65" s="416">
        <v>192</v>
      </c>
      <c r="AL65" s="416">
        <v>84</v>
      </c>
    </row>
    <row r="66" spans="1:38" x14ac:dyDescent="0.2">
      <c r="A66" s="436"/>
      <c r="B66" s="327">
        <v>143197</v>
      </c>
      <c r="C66" s="423" t="s">
        <v>351</v>
      </c>
      <c r="D66" s="411" t="s">
        <v>311</v>
      </c>
      <c r="E66" s="411" t="s">
        <v>306</v>
      </c>
      <c r="F66" s="437"/>
      <c r="G66" s="437"/>
      <c r="H66" s="438" t="s">
        <v>17</v>
      </c>
      <c r="I66" s="419" t="s">
        <v>301</v>
      </c>
      <c r="J66" s="439"/>
      <c r="K66" s="439" t="s">
        <v>17</v>
      </c>
      <c r="L66" s="440"/>
      <c r="M66" s="440"/>
      <c r="N66" s="440" t="s">
        <v>17</v>
      </c>
      <c r="O66" s="439"/>
      <c r="P66" s="419" t="s">
        <v>301</v>
      </c>
      <c r="Q66" s="439" t="s">
        <v>17</v>
      </c>
      <c r="R66" s="439"/>
      <c r="S66" s="439"/>
      <c r="T66" s="440" t="s">
        <v>17</v>
      </c>
      <c r="U66" s="419" t="s">
        <v>301</v>
      </c>
      <c r="V66" s="439"/>
      <c r="W66" s="439" t="s">
        <v>17</v>
      </c>
      <c r="X66" s="439"/>
      <c r="Y66" s="419" t="s">
        <v>301</v>
      </c>
      <c r="Z66" s="440"/>
      <c r="AA66" s="440" t="s">
        <v>17</v>
      </c>
      <c r="AB66" s="419" t="s">
        <v>301</v>
      </c>
      <c r="AC66" s="439" t="s">
        <v>17</v>
      </c>
      <c r="AD66" s="439"/>
      <c r="AE66" s="419" t="s">
        <v>301</v>
      </c>
      <c r="AF66" s="439" t="s">
        <v>17</v>
      </c>
      <c r="AG66" s="439"/>
      <c r="AH66" s="440"/>
      <c r="AI66" s="440" t="s">
        <v>17</v>
      </c>
      <c r="AJ66" s="326">
        <v>108</v>
      </c>
      <c r="AK66" s="416">
        <v>192</v>
      </c>
      <c r="AL66" s="416">
        <v>84</v>
      </c>
    </row>
    <row r="67" spans="1:38" x14ac:dyDescent="0.2">
      <c r="A67" s="436"/>
      <c r="B67" s="428"/>
      <c r="C67" s="429"/>
      <c r="D67" s="424" t="s">
        <v>209</v>
      </c>
      <c r="E67" s="411" t="s">
        <v>306</v>
      </c>
      <c r="F67" s="437"/>
      <c r="G67" s="437"/>
      <c r="H67" s="438" t="s">
        <v>40</v>
      </c>
      <c r="I67" s="439"/>
      <c r="J67" s="439"/>
      <c r="K67" s="439"/>
      <c r="L67" s="440"/>
      <c r="M67" s="440"/>
      <c r="N67" s="440"/>
      <c r="O67" s="439"/>
      <c r="P67" s="439"/>
      <c r="Q67" s="439"/>
      <c r="R67" s="439"/>
      <c r="S67" s="439"/>
      <c r="T67" s="440"/>
      <c r="U67" s="440"/>
      <c r="V67" s="439"/>
      <c r="W67" s="439"/>
      <c r="X67" s="439"/>
      <c r="Y67" s="439"/>
      <c r="Z67" s="440"/>
      <c r="AA67" s="440"/>
      <c r="AB67" s="440"/>
      <c r="AC67" s="439"/>
      <c r="AD67" s="439"/>
      <c r="AE67" s="439"/>
      <c r="AF67" s="439"/>
      <c r="AG67" s="439"/>
      <c r="AH67" s="440"/>
      <c r="AI67" s="440"/>
      <c r="AJ67" s="326"/>
      <c r="AK67" s="416"/>
      <c r="AL67" s="416"/>
    </row>
    <row r="68" spans="1:38" x14ac:dyDescent="0.2">
      <c r="A68" s="436"/>
      <c r="B68" s="428"/>
      <c r="C68" s="430"/>
      <c r="D68" s="424" t="s">
        <v>212</v>
      </c>
      <c r="E68" s="411" t="s">
        <v>306</v>
      </c>
      <c r="F68" s="437"/>
      <c r="G68" s="437"/>
      <c r="H68" s="438"/>
      <c r="I68" s="439"/>
      <c r="J68" s="439"/>
      <c r="K68" s="439"/>
      <c r="L68" s="440"/>
      <c r="M68" s="440"/>
      <c r="N68" s="440"/>
      <c r="O68" s="439"/>
      <c r="P68" s="439"/>
      <c r="Q68" s="439"/>
      <c r="R68" s="439"/>
      <c r="S68" s="439"/>
      <c r="T68" s="440"/>
      <c r="U68" s="440"/>
      <c r="V68" s="439"/>
      <c r="W68" s="439"/>
      <c r="X68" s="439"/>
      <c r="Y68" s="439"/>
      <c r="Z68" s="440"/>
      <c r="AA68" s="440"/>
      <c r="AB68" s="440"/>
      <c r="AC68" s="439"/>
      <c r="AD68" s="439"/>
      <c r="AE68" s="439"/>
      <c r="AF68" s="439"/>
      <c r="AG68" s="439"/>
      <c r="AH68" s="440"/>
      <c r="AI68" s="440"/>
      <c r="AJ68" s="326"/>
      <c r="AK68" s="416"/>
      <c r="AL68" s="416"/>
    </row>
    <row r="69" spans="1:38" x14ac:dyDescent="0.2">
      <c r="A69" s="436"/>
      <c r="B69" s="327">
        <v>142948</v>
      </c>
      <c r="C69" s="423" t="s">
        <v>352</v>
      </c>
      <c r="D69" s="424" t="s">
        <v>214</v>
      </c>
      <c r="E69" s="411" t="s">
        <v>306</v>
      </c>
      <c r="F69" s="437"/>
      <c r="G69" s="419" t="s">
        <v>314</v>
      </c>
      <c r="H69" s="438" t="s">
        <v>17</v>
      </c>
      <c r="I69" s="439"/>
      <c r="J69" s="334"/>
      <c r="K69" s="439" t="s">
        <v>17</v>
      </c>
      <c r="L69" s="440" t="s">
        <v>17</v>
      </c>
      <c r="M69" s="440"/>
      <c r="N69" s="440" t="s">
        <v>17</v>
      </c>
      <c r="O69" s="419" t="s">
        <v>301</v>
      </c>
      <c r="P69" s="439"/>
      <c r="Q69" s="439" t="s">
        <v>17</v>
      </c>
      <c r="R69" s="419" t="s">
        <v>301</v>
      </c>
      <c r="S69" s="439"/>
      <c r="T69" s="440" t="s">
        <v>17</v>
      </c>
      <c r="U69" s="440"/>
      <c r="V69" s="419" t="s">
        <v>301</v>
      </c>
      <c r="W69" s="439" t="s">
        <v>17</v>
      </c>
      <c r="X69" s="439"/>
      <c r="Y69" s="439"/>
      <c r="Z69" s="440"/>
      <c r="AA69" s="440"/>
      <c r="AB69" s="440"/>
      <c r="AC69" s="439" t="s">
        <v>17</v>
      </c>
      <c r="AD69" s="419" t="s">
        <v>301</v>
      </c>
      <c r="AE69" s="439"/>
      <c r="AF69" s="439" t="s">
        <v>17</v>
      </c>
      <c r="AG69" s="439"/>
      <c r="AH69" s="419" t="s">
        <v>301</v>
      </c>
      <c r="AI69" s="440" t="s">
        <v>17</v>
      </c>
      <c r="AJ69" s="326">
        <v>108</v>
      </c>
      <c r="AK69" s="416">
        <v>192</v>
      </c>
      <c r="AL69" s="416">
        <v>84</v>
      </c>
    </row>
    <row r="70" spans="1:38" x14ac:dyDescent="0.2">
      <c r="A70" s="436"/>
      <c r="B70" s="327">
        <v>143030</v>
      </c>
      <c r="C70" s="417" t="s">
        <v>353</v>
      </c>
      <c r="D70" s="424" t="s">
        <v>216</v>
      </c>
      <c r="E70" s="411" t="s">
        <v>306</v>
      </c>
      <c r="F70" s="437"/>
      <c r="G70" s="419" t="s">
        <v>301</v>
      </c>
      <c r="H70" s="438" t="s">
        <v>17</v>
      </c>
      <c r="I70" s="439"/>
      <c r="J70" s="419" t="s">
        <v>314</v>
      </c>
      <c r="K70" s="439" t="s">
        <v>17</v>
      </c>
      <c r="L70" s="419" t="s">
        <v>301</v>
      </c>
      <c r="M70" s="440"/>
      <c r="N70" s="440" t="s">
        <v>17</v>
      </c>
      <c r="O70" s="419" t="s">
        <v>301</v>
      </c>
      <c r="P70" s="439"/>
      <c r="Q70" s="439" t="s">
        <v>17</v>
      </c>
      <c r="R70" s="439"/>
      <c r="S70" s="419" t="s">
        <v>301</v>
      </c>
      <c r="T70" s="440" t="s">
        <v>17</v>
      </c>
      <c r="U70" s="440"/>
      <c r="V70" s="439" t="s">
        <v>17</v>
      </c>
      <c r="W70" s="439" t="s">
        <v>17</v>
      </c>
      <c r="X70" s="439"/>
      <c r="Y70" s="419" t="s">
        <v>301</v>
      </c>
      <c r="Z70" s="440" t="s">
        <v>17</v>
      </c>
      <c r="AA70" s="440" t="s">
        <v>17</v>
      </c>
      <c r="AB70" s="440"/>
      <c r="AC70" s="439" t="s">
        <v>17</v>
      </c>
      <c r="AD70" s="439"/>
      <c r="AE70" s="439"/>
      <c r="AF70" s="439"/>
      <c r="AG70" s="439"/>
      <c r="AH70" s="440"/>
      <c r="AI70" s="440"/>
      <c r="AJ70" s="326">
        <v>108</v>
      </c>
      <c r="AK70" s="416">
        <v>192</v>
      </c>
      <c r="AL70" s="416">
        <v>84</v>
      </c>
    </row>
    <row r="71" spans="1:38" x14ac:dyDescent="0.2">
      <c r="A71" s="436"/>
      <c r="B71" s="327">
        <v>143235</v>
      </c>
      <c r="C71" s="423" t="s">
        <v>354</v>
      </c>
      <c r="D71" s="424" t="s">
        <v>218</v>
      </c>
      <c r="E71" s="411" t="s">
        <v>306</v>
      </c>
      <c r="F71" s="437"/>
      <c r="G71" s="437"/>
      <c r="H71" s="438" t="s">
        <v>17</v>
      </c>
      <c r="I71" s="439"/>
      <c r="J71" s="419" t="s">
        <v>301</v>
      </c>
      <c r="K71" s="439" t="s">
        <v>17</v>
      </c>
      <c r="L71" s="440"/>
      <c r="M71" s="419" t="s">
        <v>301</v>
      </c>
      <c r="N71" s="440" t="s">
        <v>17</v>
      </c>
      <c r="O71" s="439"/>
      <c r="P71" s="419" t="s">
        <v>301</v>
      </c>
      <c r="Q71" s="439" t="s">
        <v>17</v>
      </c>
      <c r="R71" s="419" t="s">
        <v>301</v>
      </c>
      <c r="S71" s="439"/>
      <c r="T71" s="440" t="s">
        <v>17</v>
      </c>
      <c r="U71" s="419" t="s">
        <v>301</v>
      </c>
      <c r="V71" s="439"/>
      <c r="W71" s="439" t="s">
        <v>17</v>
      </c>
      <c r="X71" s="419" t="s">
        <v>301</v>
      </c>
      <c r="Y71" s="334"/>
      <c r="Z71" s="440" t="s">
        <v>17</v>
      </c>
      <c r="AA71" s="440"/>
      <c r="AB71" s="440"/>
      <c r="AC71" s="439" t="s">
        <v>17</v>
      </c>
      <c r="AD71" s="439"/>
      <c r="AE71" s="334"/>
      <c r="AF71" s="439" t="s">
        <v>17</v>
      </c>
      <c r="AG71" s="439"/>
      <c r="AH71" s="440"/>
      <c r="AI71" s="440" t="s">
        <v>17</v>
      </c>
      <c r="AJ71" s="326">
        <v>108</v>
      </c>
      <c r="AK71" s="416">
        <v>192</v>
      </c>
      <c r="AL71" s="416">
        <v>84</v>
      </c>
    </row>
    <row r="72" spans="1:38" x14ac:dyDescent="0.2">
      <c r="A72" s="436"/>
      <c r="B72" s="327">
        <v>142921</v>
      </c>
      <c r="C72" s="423" t="s">
        <v>355</v>
      </c>
      <c r="D72" s="424" t="s">
        <v>220</v>
      </c>
      <c r="E72" s="411" t="s">
        <v>306</v>
      </c>
      <c r="F72" s="419" t="s">
        <v>301</v>
      </c>
      <c r="G72" s="437"/>
      <c r="H72" s="438" t="s">
        <v>17</v>
      </c>
      <c r="I72" s="419" t="s">
        <v>301</v>
      </c>
      <c r="J72" s="439"/>
      <c r="K72" s="439" t="s">
        <v>17</v>
      </c>
      <c r="L72" s="419" t="s">
        <v>301</v>
      </c>
      <c r="M72" s="440"/>
      <c r="N72" s="440" t="s">
        <v>17</v>
      </c>
      <c r="O72" s="419" t="s">
        <v>301</v>
      </c>
      <c r="P72" s="439"/>
      <c r="Q72" s="439" t="s">
        <v>17</v>
      </c>
      <c r="R72" s="439"/>
      <c r="S72" s="419" t="s">
        <v>301</v>
      </c>
      <c r="T72" s="440" t="s">
        <v>17</v>
      </c>
      <c r="U72" s="440"/>
      <c r="V72" s="419" t="s">
        <v>301</v>
      </c>
      <c r="W72" s="439" t="s">
        <v>17</v>
      </c>
      <c r="X72" s="334"/>
      <c r="Y72" s="439"/>
      <c r="Z72" s="440" t="s">
        <v>17</v>
      </c>
      <c r="AA72" s="440"/>
      <c r="AB72" s="440"/>
      <c r="AC72" s="439" t="s">
        <v>17</v>
      </c>
      <c r="AD72" s="439"/>
      <c r="AE72" s="439"/>
      <c r="AF72" s="439" t="s">
        <v>17</v>
      </c>
      <c r="AG72" s="334"/>
      <c r="AH72" s="440"/>
      <c r="AI72" s="440" t="s">
        <v>17</v>
      </c>
      <c r="AJ72" s="326">
        <v>108</v>
      </c>
      <c r="AK72" s="416">
        <v>192</v>
      </c>
      <c r="AL72" s="416">
        <v>84</v>
      </c>
    </row>
    <row r="73" spans="1:38" x14ac:dyDescent="0.2">
      <c r="A73" s="436"/>
      <c r="B73" s="327">
        <v>143022</v>
      </c>
      <c r="C73" s="423" t="s">
        <v>356</v>
      </c>
      <c r="D73" s="424" t="s">
        <v>318</v>
      </c>
      <c r="E73" s="411" t="s">
        <v>306</v>
      </c>
      <c r="F73" s="437"/>
      <c r="G73" s="437"/>
      <c r="H73" s="438" t="s">
        <v>17</v>
      </c>
      <c r="I73" s="419" t="s">
        <v>301</v>
      </c>
      <c r="J73" s="439"/>
      <c r="K73" s="439" t="s">
        <v>17</v>
      </c>
      <c r="L73" s="419" t="s">
        <v>301</v>
      </c>
      <c r="M73" s="440"/>
      <c r="N73" s="440" t="s">
        <v>17</v>
      </c>
      <c r="O73" s="439"/>
      <c r="P73" s="439"/>
      <c r="Q73" s="439" t="s">
        <v>17</v>
      </c>
      <c r="R73" s="419" t="s">
        <v>301</v>
      </c>
      <c r="S73" s="439"/>
      <c r="T73" s="440" t="s">
        <v>17</v>
      </c>
      <c r="U73" s="440"/>
      <c r="V73" s="439"/>
      <c r="W73" s="439" t="s">
        <v>17</v>
      </c>
      <c r="X73" s="439"/>
      <c r="Y73" s="419" t="s">
        <v>301</v>
      </c>
      <c r="Z73" s="440" t="s">
        <v>17</v>
      </c>
      <c r="AA73" s="440"/>
      <c r="AB73" s="440"/>
      <c r="AC73" s="439" t="s">
        <v>17</v>
      </c>
      <c r="AD73" s="419" t="s">
        <v>301</v>
      </c>
      <c r="AE73" s="439"/>
      <c r="AF73" s="439" t="s">
        <v>17</v>
      </c>
      <c r="AG73" s="439"/>
      <c r="AH73" s="419" t="s">
        <v>301</v>
      </c>
      <c r="AI73" s="440" t="s">
        <v>17</v>
      </c>
      <c r="AJ73" s="326">
        <v>108</v>
      </c>
      <c r="AK73" s="416">
        <v>192</v>
      </c>
      <c r="AL73" s="416">
        <v>84</v>
      </c>
    </row>
    <row r="74" spans="1:38" x14ac:dyDescent="0.2">
      <c r="A74" s="436"/>
      <c r="B74" s="329">
        <v>142913</v>
      </c>
      <c r="C74" s="423" t="s">
        <v>357</v>
      </c>
      <c r="D74" s="424" t="s">
        <v>321</v>
      </c>
      <c r="E74" s="411" t="s">
        <v>306</v>
      </c>
      <c r="F74" s="437"/>
      <c r="G74" s="437"/>
      <c r="H74" s="438" t="s">
        <v>17</v>
      </c>
      <c r="I74" s="439"/>
      <c r="J74" s="334"/>
      <c r="K74" s="439" t="s">
        <v>17</v>
      </c>
      <c r="L74" s="440"/>
      <c r="M74" s="440"/>
      <c r="N74" s="440" t="s">
        <v>17</v>
      </c>
      <c r="O74" s="439"/>
      <c r="P74" s="439"/>
      <c r="Q74" s="439" t="s">
        <v>17</v>
      </c>
      <c r="R74" s="439"/>
      <c r="S74" s="439"/>
      <c r="T74" s="440" t="s">
        <v>17</v>
      </c>
      <c r="U74" s="419" t="s">
        <v>301</v>
      </c>
      <c r="V74" s="439"/>
      <c r="W74" s="439" t="s">
        <v>17</v>
      </c>
      <c r="X74" s="419" t="s">
        <v>301</v>
      </c>
      <c r="Y74" s="439"/>
      <c r="Z74" s="440" t="s">
        <v>17</v>
      </c>
      <c r="AA74" s="440"/>
      <c r="AB74" s="440"/>
      <c r="AC74" s="439" t="s">
        <v>17</v>
      </c>
      <c r="AD74" s="419" t="s">
        <v>301</v>
      </c>
      <c r="AE74" s="419" t="s">
        <v>301</v>
      </c>
      <c r="AF74" s="439" t="s">
        <v>17</v>
      </c>
      <c r="AG74" s="419" t="s">
        <v>301</v>
      </c>
      <c r="AH74" s="440"/>
      <c r="AI74" s="440" t="s">
        <v>17</v>
      </c>
      <c r="AJ74" s="326">
        <v>108</v>
      </c>
      <c r="AK74" s="416">
        <v>180</v>
      </c>
      <c r="AL74" s="416">
        <v>72</v>
      </c>
    </row>
    <row r="75" spans="1:38" x14ac:dyDescent="0.2">
      <c r="A75" s="443" t="s">
        <v>302</v>
      </c>
      <c r="B75" s="435"/>
      <c r="C75" s="405" t="s">
        <v>104</v>
      </c>
      <c r="D75" s="406" t="s">
        <v>106</v>
      </c>
      <c r="E75" s="407" t="s">
        <v>107</v>
      </c>
      <c r="F75" s="326">
        <v>1</v>
      </c>
      <c r="G75" s="326">
        <v>2</v>
      </c>
      <c r="H75" s="326">
        <v>3</v>
      </c>
      <c r="I75" s="326">
        <v>4</v>
      </c>
      <c r="J75" s="326">
        <v>5</v>
      </c>
      <c r="K75" s="326">
        <v>6</v>
      </c>
      <c r="L75" s="326">
        <v>7</v>
      </c>
      <c r="M75" s="326">
        <v>8</v>
      </c>
      <c r="N75" s="326">
        <v>9</v>
      </c>
      <c r="O75" s="326">
        <v>10</v>
      </c>
      <c r="P75" s="326">
        <v>11</v>
      </c>
      <c r="Q75" s="326">
        <v>12</v>
      </c>
      <c r="R75" s="326">
        <v>13</v>
      </c>
      <c r="S75" s="326">
        <v>14</v>
      </c>
      <c r="T75" s="326">
        <v>15</v>
      </c>
      <c r="U75" s="326">
        <v>16</v>
      </c>
      <c r="V75" s="326">
        <v>17</v>
      </c>
      <c r="W75" s="326">
        <v>18</v>
      </c>
      <c r="X75" s="326">
        <v>19</v>
      </c>
      <c r="Y75" s="326">
        <v>20</v>
      </c>
      <c r="Z75" s="326">
        <v>21</v>
      </c>
      <c r="AA75" s="326">
        <v>22</v>
      </c>
      <c r="AB75" s="326">
        <v>23</v>
      </c>
      <c r="AC75" s="326">
        <v>24</v>
      </c>
      <c r="AD75" s="326">
        <v>25</v>
      </c>
      <c r="AE75" s="326">
        <v>26</v>
      </c>
      <c r="AF75" s="326">
        <v>27</v>
      </c>
      <c r="AG75" s="326">
        <v>28</v>
      </c>
      <c r="AH75" s="326">
        <v>29</v>
      </c>
      <c r="AI75" s="326">
        <v>30</v>
      </c>
      <c r="AJ75" s="408" t="s">
        <v>3</v>
      </c>
      <c r="AK75" s="409" t="s">
        <v>108</v>
      </c>
      <c r="AL75" s="409" t="s">
        <v>109</v>
      </c>
    </row>
    <row r="76" spans="1:38" x14ac:dyDescent="0.2">
      <c r="A76" s="444" t="s">
        <v>303</v>
      </c>
      <c r="B76" s="435"/>
      <c r="C76" s="405" t="s">
        <v>294</v>
      </c>
      <c r="D76" s="406" t="s">
        <v>113</v>
      </c>
      <c r="E76" s="407"/>
      <c r="F76" s="326" t="s">
        <v>114</v>
      </c>
      <c r="G76" s="326" t="s">
        <v>115</v>
      </c>
      <c r="H76" s="326" t="s">
        <v>114</v>
      </c>
      <c r="I76" s="326" t="s">
        <v>28</v>
      </c>
      <c r="J76" s="326" t="s">
        <v>116</v>
      </c>
      <c r="K76" s="326" t="s">
        <v>116</v>
      </c>
      <c r="L76" s="326" t="s">
        <v>114</v>
      </c>
      <c r="M76" s="326" t="s">
        <v>114</v>
      </c>
      <c r="N76" s="326" t="s">
        <v>115</v>
      </c>
      <c r="O76" s="326" t="s">
        <v>114</v>
      </c>
      <c r="P76" s="326" t="s">
        <v>28</v>
      </c>
      <c r="Q76" s="326" t="s">
        <v>116</v>
      </c>
      <c r="R76" s="326" t="s">
        <v>116</v>
      </c>
      <c r="S76" s="326" t="s">
        <v>114</v>
      </c>
      <c r="T76" s="326" t="s">
        <v>114</v>
      </c>
      <c r="U76" s="326" t="s">
        <v>115</v>
      </c>
      <c r="V76" s="326" t="s">
        <v>114</v>
      </c>
      <c r="W76" s="326" t="s">
        <v>28</v>
      </c>
      <c r="X76" s="326" t="s">
        <v>116</v>
      </c>
      <c r="Y76" s="326" t="s">
        <v>116</v>
      </c>
      <c r="Z76" s="326" t="s">
        <v>114</v>
      </c>
      <c r="AA76" s="326" t="s">
        <v>114</v>
      </c>
      <c r="AB76" s="326" t="s">
        <v>115</v>
      </c>
      <c r="AC76" s="326" t="s">
        <v>114</v>
      </c>
      <c r="AD76" s="326" t="s">
        <v>28</v>
      </c>
      <c r="AE76" s="326" t="s">
        <v>116</v>
      </c>
      <c r="AF76" s="326" t="s">
        <v>116</v>
      </c>
      <c r="AG76" s="326" t="s">
        <v>114</v>
      </c>
      <c r="AH76" s="326" t="s">
        <v>114</v>
      </c>
      <c r="AI76" s="326" t="s">
        <v>115</v>
      </c>
      <c r="AJ76" s="408"/>
      <c r="AK76" s="409"/>
      <c r="AL76" s="409"/>
    </row>
    <row r="77" spans="1:38" x14ac:dyDescent="0.2">
      <c r="A77" s="444"/>
      <c r="B77" s="348">
        <v>104620</v>
      </c>
      <c r="C77" s="417" t="s">
        <v>358</v>
      </c>
      <c r="D77" s="424" t="s">
        <v>305</v>
      </c>
      <c r="E77" s="424" t="s">
        <v>306</v>
      </c>
      <c r="F77" s="413" t="s">
        <v>17</v>
      </c>
      <c r="G77" s="419" t="s">
        <v>301</v>
      </c>
      <c r="H77" s="334"/>
      <c r="I77" s="415" t="s">
        <v>17</v>
      </c>
      <c r="J77" s="419" t="s">
        <v>301</v>
      </c>
      <c r="K77" s="415"/>
      <c r="L77" s="413" t="s">
        <v>17</v>
      </c>
      <c r="M77" s="419" t="s">
        <v>301</v>
      </c>
      <c r="N77" s="413"/>
      <c r="O77" s="415" t="s">
        <v>17</v>
      </c>
      <c r="P77" s="439"/>
      <c r="Q77" s="419" t="s">
        <v>314</v>
      </c>
      <c r="R77" s="415" t="s">
        <v>17</v>
      </c>
      <c r="S77" s="415"/>
      <c r="T77" s="413"/>
      <c r="U77" s="413" t="s">
        <v>17</v>
      </c>
      <c r="V77" s="415"/>
      <c r="W77" s="334"/>
      <c r="X77" s="415" t="s">
        <v>17</v>
      </c>
      <c r="Y77" s="415"/>
      <c r="Z77" s="419" t="s">
        <v>301</v>
      </c>
      <c r="AA77" s="413" t="s">
        <v>17</v>
      </c>
      <c r="AB77" s="413"/>
      <c r="AC77" s="419" t="s">
        <v>301</v>
      </c>
      <c r="AD77" s="415" t="s">
        <v>17</v>
      </c>
      <c r="AE77" s="415"/>
      <c r="AF77" s="334"/>
      <c r="AG77" s="415" t="s">
        <v>17</v>
      </c>
      <c r="AH77" s="413"/>
      <c r="AI77" s="413"/>
      <c r="AJ77" s="326">
        <v>108</v>
      </c>
      <c r="AK77" s="416">
        <v>192</v>
      </c>
      <c r="AL77" s="416">
        <v>84</v>
      </c>
    </row>
    <row r="78" spans="1:38" x14ac:dyDescent="0.2">
      <c r="A78" s="444"/>
      <c r="B78" s="329">
        <v>143162</v>
      </c>
      <c r="C78" s="417" t="s">
        <v>359</v>
      </c>
      <c r="D78" s="424" t="s">
        <v>309</v>
      </c>
      <c r="E78" s="411" t="s">
        <v>306</v>
      </c>
      <c r="F78" s="413" t="s">
        <v>17</v>
      </c>
      <c r="G78" s="419" t="s">
        <v>301</v>
      </c>
      <c r="H78" s="426"/>
      <c r="I78" s="415" t="s">
        <v>17</v>
      </c>
      <c r="J78" s="334"/>
      <c r="K78" s="415"/>
      <c r="L78" s="413" t="s">
        <v>17</v>
      </c>
      <c r="M78" s="419" t="s">
        <v>301</v>
      </c>
      <c r="N78" s="413"/>
      <c r="O78" s="415" t="s">
        <v>17</v>
      </c>
      <c r="P78" s="334"/>
      <c r="Q78" s="415"/>
      <c r="R78" s="415" t="s">
        <v>17</v>
      </c>
      <c r="S78" s="419" t="s">
        <v>301</v>
      </c>
      <c r="T78" s="413"/>
      <c r="U78" s="413" t="s">
        <v>17</v>
      </c>
      <c r="V78" s="419" t="s">
        <v>301</v>
      </c>
      <c r="W78" s="415"/>
      <c r="X78" s="415" t="s">
        <v>17</v>
      </c>
      <c r="Y78" s="415"/>
      <c r="Z78" s="419" t="s">
        <v>301</v>
      </c>
      <c r="AA78" s="413" t="s">
        <v>17</v>
      </c>
      <c r="AB78" s="413"/>
      <c r="AC78" s="415"/>
      <c r="AD78" s="415" t="s">
        <v>17</v>
      </c>
      <c r="AE78" s="334"/>
      <c r="AF78" s="415"/>
      <c r="AG78" s="415" t="s">
        <v>17</v>
      </c>
      <c r="AH78" s="419" t="s">
        <v>301</v>
      </c>
      <c r="AI78" s="413"/>
      <c r="AJ78" s="326">
        <v>108</v>
      </c>
      <c r="AK78" s="416">
        <v>192</v>
      </c>
      <c r="AL78" s="416">
        <v>84</v>
      </c>
    </row>
    <row r="79" spans="1:38" x14ac:dyDescent="0.2">
      <c r="A79" s="444"/>
      <c r="B79" s="329">
        <v>143189</v>
      </c>
      <c r="C79" s="423" t="s">
        <v>360</v>
      </c>
      <c r="D79" s="411" t="s">
        <v>311</v>
      </c>
      <c r="E79" s="411" t="s">
        <v>306</v>
      </c>
      <c r="F79" s="413" t="s">
        <v>17</v>
      </c>
      <c r="G79" s="419" t="s">
        <v>301</v>
      </c>
      <c r="H79" s="426"/>
      <c r="I79" s="415" t="s">
        <v>17</v>
      </c>
      <c r="J79" s="334"/>
      <c r="K79" s="415"/>
      <c r="L79" s="413" t="s">
        <v>17</v>
      </c>
      <c r="M79" s="413"/>
      <c r="N79" s="419" t="s">
        <v>301</v>
      </c>
      <c r="O79" s="415" t="s">
        <v>17</v>
      </c>
      <c r="P79" s="415"/>
      <c r="Q79" s="415"/>
      <c r="R79" s="415" t="s">
        <v>17</v>
      </c>
      <c r="S79" s="419" t="s">
        <v>301</v>
      </c>
      <c r="T79" s="413"/>
      <c r="U79" s="413" t="s">
        <v>17</v>
      </c>
      <c r="V79" s="415"/>
      <c r="W79" s="415"/>
      <c r="X79" s="415" t="s">
        <v>17</v>
      </c>
      <c r="Y79" s="419" t="s">
        <v>301</v>
      </c>
      <c r="Z79" s="413"/>
      <c r="AA79" s="413" t="s">
        <v>17</v>
      </c>
      <c r="AB79" s="419" t="s">
        <v>301</v>
      </c>
      <c r="AC79" s="415"/>
      <c r="AD79" s="415" t="s">
        <v>17</v>
      </c>
      <c r="AE79" s="334"/>
      <c r="AF79" s="334"/>
      <c r="AG79" s="415" t="s">
        <v>17</v>
      </c>
      <c r="AH79" s="413"/>
      <c r="AI79" s="413"/>
      <c r="AJ79" s="326">
        <v>108</v>
      </c>
      <c r="AK79" s="416">
        <v>180</v>
      </c>
      <c r="AL79" s="416">
        <v>72</v>
      </c>
    </row>
    <row r="80" spans="1:38" x14ac:dyDescent="0.2">
      <c r="A80" s="444"/>
      <c r="B80" s="329"/>
      <c r="C80" s="423"/>
      <c r="D80" s="424" t="s">
        <v>209</v>
      </c>
      <c r="E80" s="411" t="s">
        <v>306</v>
      </c>
      <c r="F80" s="413"/>
      <c r="G80" s="412"/>
      <c r="H80" s="426"/>
      <c r="I80" s="415"/>
      <c r="J80" s="415"/>
      <c r="K80" s="415"/>
      <c r="L80" s="413"/>
      <c r="M80" s="413"/>
      <c r="N80" s="413"/>
      <c r="O80" s="415"/>
      <c r="P80" s="415"/>
      <c r="Q80" s="415"/>
      <c r="R80" s="415"/>
      <c r="S80" s="415"/>
      <c r="T80" s="413"/>
      <c r="U80" s="413"/>
      <c r="V80" s="415"/>
      <c r="W80" s="415"/>
      <c r="X80" s="415"/>
      <c r="Y80" s="415"/>
      <c r="Z80" s="413"/>
      <c r="AA80" s="413"/>
      <c r="AB80" s="413"/>
      <c r="AC80" s="415"/>
      <c r="AD80" s="415"/>
      <c r="AE80" s="415"/>
      <c r="AF80" s="415"/>
      <c r="AG80" s="415"/>
      <c r="AH80" s="413"/>
      <c r="AI80" s="413"/>
      <c r="AJ80" s="326"/>
      <c r="AK80" s="416"/>
      <c r="AL80" s="416"/>
    </row>
    <row r="81" spans="1:38" x14ac:dyDescent="0.2">
      <c r="A81" s="444"/>
      <c r="B81" s="329"/>
      <c r="C81" s="423"/>
      <c r="D81" s="424" t="s">
        <v>212</v>
      </c>
      <c r="E81" s="411" t="s">
        <v>306</v>
      </c>
      <c r="F81" s="413"/>
      <c r="G81" s="412"/>
      <c r="H81" s="426"/>
      <c r="I81" s="415"/>
      <c r="J81" s="415"/>
      <c r="K81" s="415"/>
      <c r="L81" s="413"/>
      <c r="M81" s="413"/>
      <c r="N81" s="413"/>
      <c r="O81" s="415"/>
      <c r="P81" s="415"/>
      <c r="Q81" s="415"/>
      <c r="R81" s="415"/>
      <c r="S81" s="415"/>
      <c r="T81" s="413"/>
      <c r="U81" s="413"/>
      <c r="V81" s="415"/>
      <c r="W81" s="415"/>
      <c r="X81" s="415"/>
      <c r="Y81" s="415"/>
      <c r="Z81" s="413"/>
      <c r="AA81" s="413"/>
      <c r="AB81" s="413"/>
      <c r="AC81" s="415"/>
      <c r="AD81" s="415"/>
      <c r="AE81" s="415"/>
      <c r="AF81" s="415"/>
      <c r="AG81" s="415"/>
      <c r="AH81" s="413"/>
      <c r="AI81" s="413"/>
      <c r="AJ81" s="326"/>
      <c r="AK81" s="416"/>
      <c r="AL81" s="416"/>
    </row>
    <row r="82" spans="1:38" x14ac:dyDescent="0.2">
      <c r="A82" s="444"/>
      <c r="B82" s="329"/>
      <c r="C82" s="423"/>
      <c r="D82" s="424" t="s">
        <v>214</v>
      </c>
      <c r="E82" s="411" t="s">
        <v>306</v>
      </c>
      <c r="F82" s="413"/>
      <c r="G82" s="412"/>
      <c r="H82" s="426"/>
      <c r="I82" s="415"/>
      <c r="J82" s="415"/>
      <c r="K82" s="415"/>
      <c r="L82" s="413"/>
      <c r="M82" s="413"/>
      <c r="N82" s="413"/>
      <c r="O82" s="415"/>
      <c r="P82" s="415"/>
      <c r="Q82" s="415"/>
      <c r="R82" s="415"/>
      <c r="S82" s="415"/>
      <c r="T82" s="413"/>
      <c r="U82" s="413"/>
      <c r="V82" s="415"/>
      <c r="W82" s="415"/>
      <c r="X82" s="415"/>
      <c r="Y82" s="415"/>
      <c r="Z82" s="413"/>
      <c r="AA82" s="413"/>
      <c r="AB82" s="413"/>
      <c r="AC82" s="415"/>
      <c r="AD82" s="415"/>
      <c r="AE82" s="415"/>
      <c r="AF82" s="415"/>
      <c r="AG82" s="415"/>
      <c r="AH82" s="413"/>
      <c r="AI82" s="413"/>
      <c r="AJ82" s="326"/>
      <c r="AK82" s="416"/>
      <c r="AL82" s="416"/>
    </row>
    <row r="83" spans="1:38" x14ac:dyDescent="0.2">
      <c r="A83" s="444"/>
      <c r="B83" s="329"/>
      <c r="C83" s="417"/>
      <c r="D83" s="424" t="s">
        <v>216</v>
      </c>
      <c r="E83" s="411" t="s">
        <v>306</v>
      </c>
      <c r="F83" s="413"/>
      <c r="G83" s="412"/>
      <c r="H83" s="426"/>
      <c r="I83" s="415"/>
      <c r="J83" s="415"/>
      <c r="K83" s="415"/>
      <c r="L83" s="413"/>
      <c r="M83" s="413"/>
      <c r="N83" s="413"/>
      <c r="O83" s="415"/>
      <c r="P83" s="415"/>
      <c r="Q83" s="415"/>
      <c r="R83" s="415"/>
      <c r="S83" s="415"/>
      <c r="T83" s="413"/>
      <c r="U83" s="413"/>
      <c r="V83" s="415"/>
      <c r="W83" s="415"/>
      <c r="X83" s="415"/>
      <c r="Y83" s="415"/>
      <c r="Z83" s="413"/>
      <c r="AA83" s="413"/>
      <c r="AB83" s="413"/>
      <c r="AC83" s="415"/>
      <c r="AD83" s="415"/>
      <c r="AE83" s="415"/>
      <c r="AF83" s="415"/>
      <c r="AG83" s="415"/>
      <c r="AH83" s="413"/>
      <c r="AI83" s="413"/>
      <c r="AJ83" s="326"/>
      <c r="AK83" s="416"/>
      <c r="AL83" s="416"/>
    </row>
    <row r="84" spans="1:38" x14ac:dyDescent="0.2">
      <c r="A84" s="444"/>
      <c r="B84" s="329">
        <v>118036</v>
      </c>
      <c r="C84" s="417" t="s">
        <v>361</v>
      </c>
      <c r="D84" s="424" t="s">
        <v>218</v>
      </c>
      <c r="E84" s="411" t="s">
        <v>306</v>
      </c>
      <c r="F84" s="431" t="s">
        <v>261</v>
      </c>
      <c r="G84" s="431"/>
      <c r="H84" s="431"/>
      <c r="I84" s="431"/>
      <c r="J84" s="431"/>
      <c r="K84" s="431"/>
      <c r="L84" s="431"/>
      <c r="M84" s="431"/>
      <c r="N84" s="431"/>
      <c r="O84" s="431"/>
      <c r="P84" s="431"/>
      <c r="Q84" s="431"/>
      <c r="R84" s="431"/>
      <c r="S84" s="431"/>
      <c r="T84" s="431"/>
      <c r="U84" s="431"/>
      <c r="V84" s="431"/>
      <c r="W84" s="431"/>
      <c r="X84" s="431"/>
      <c r="Y84" s="431"/>
      <c r="Z84" s="419" t="s">
        <v>301</v>
      </c>
      <c r="AA84" s="413" t="s">
        <v>17</v>
      </c>
      <c r="AB84" s="419" t="s">
        <v>301</v>
      </c>
      <c r="AC84" s="415"/>
      <c r="AD84" s="415" t="s">
        <v>17</v>
      </c>
      <c r="AE84" s="419" t="s">
        <v>301</v>
      </c>
      <c r="AF84" s="419" t="s">
        <v>301</v>
      </c>
      <c r="AG84" s="415" t="s">
        <v>17</v>
      </c>
      <c r="AH84" s="419" t="s">
        <v>301</v>
      </c>
      <c r="AI84" s="413"/>
      <c r="AJ84" s="326">
        <v>30</v>
      </c>
      <c r="AK84" s="416">
        <v>84</v>
      </c>
      <c r="AL84" s="416">
        <v>54</v>
      </c>
    </row>
    <row r="85" spans="1:38" x14ac:dyDescent="0.2">
      <c r="A85" s="444"/>
      <c r="B85" s="329">
        <v>118087</v>
      </c>
      <c r="C85" s="423" t="s">
        <v>362</v>
      </c>
      <c r="D85" s="424" t="s">
        <v>220</v>
      </c>
      <c r="E85" s="411" t="s">
        <v>306</v>
      </c>
      <c r="F85" s="413" t="s">
        <v>17</v>
      </c>
      <c r="G85" s="412"/>
      <c r="H85" s="334"/>
      <c r="I85" s="415" t="s">
        <v>17</v>
      </c>
      <c r="J85" s="419" t="s">
        <v>301</v>
      </c>
      <c r="K85" s="415"/>
      <c r="L85" s="413" t="s">
        <v>17</v>
      </c>
      <c r="M85" s="413"/>
      <c r="N85" s="419" t="s">
        <v>314</v>
      </c>
      <c r="O85" s="415" t="s">
        <v>17</v>
      </c>
      <c r="P85" s="419" t="s">
        <v>301</v>
      </c>
      <c r="Q85" s="415"/>
      <c r="R85" s="415" t="s">
        <v>17</v>
      </c>
      <c r="S85" s="419" t="s">
        <v>301</v>
      </c>
      <c r="T85" s="413"/>
      <c r="U85" s="413" t="s">
        <v>17</v>
      </c>
      <c r="V85" s="415"/>
      <c r="W85" s="334"/>
      <c r="X85" s="415" t="s">
        <v>17</v>
      </c>
      <c r="Y85" s="415"/>
      <c r="Z85" s="419" t="s">
        <v>301</v>
      </c>
      <c r="AA85" s="413" t="s">
        <v>17</v>
      </c>
      <c r="AB85" s="413"/>
      <c r="AC85" s="415"/>
      <c r="AD85" s="415" t="s">
        <v>17</v>
      </c>
      <c r="AE85" s="419" t="s">
        <v>301</v>
      </c>
      <c r="AF85" s="334"/>
      <c r="AG85" s="415" t="s">
        <v>17</v>
      </c>
      <c r="AH85" s="413"/>
      <c r="AI85" s="413"/>
      <c r="AJ85" s="326">
        <v>108</v>
      </c>
      <c r="AK85" s="416">
        <v>192</v>
      </c>
      <c r="AL85" s="416">
        <v>84</v>
      </c>
    </row>
    <row r="86" spans="1:38" x14ac:dyDescent="0.2">
      <c r="A86" s="444"/>
      <c r="B86" s="329">
        <v>103870</v>
      </c>
      <c r="C86" s="417" t="s">
        <v>363</v>
      </c>
      <c r="D86" s="424" t="s">
        <v>318</v>
      </c>
      <c r="E86" s="411" t="s">
        <v>306</v>
      </c>
      <c r="F86" s="413" t="s">
        <v>17</v>
      </c>
      <c r="G86" s="412"/>
      <c r="H86" s="334"/>
      <c r="I86" s="415" t="s">
        <v>17</v>
      </c>
      <c r="J86" s="419" t="s">
        <v>301</v>
      </c>
      <c r="K86" s="415"/>
      <c r="L86" s="413" t="s">
        <v>17</v>
      </c>
      <c r="M86" s="419" t="s">
        <v>301</v>
      </c>
      <c r="N86" s="413"/>
      <c r="O86" s="415" t="s">
        <v>17</v>
      </c>
      <c r="P86" s="419" t="s">
        <v>301</v>
      </c>
      <c r="Q86" s="415"/>
      <c r="R86" s="415" t="s">
        <v>17</v>
      </c>
      <c r="S86" s="415"/>
      <c r="T86" s="419" t="s">
        <v>314</v>
      </c>
      <c r="U86" s="413" t="s">
        <v>17</v>
      </c>
      <c r="V86" s="415"/>
      <c r="W86" s="334"/>
      <c r="X86" s="415" t="s">
        <v>17</v>
      </c>
      <c r="Y86" s="415"/>
      <c r="Z86" s="419" t="s">
        <v>301</v>
      </c>
      <c r="AA86" s="413" t="s">
        <v>17</v>
      </c>
      <c r="AB86" s="419" t="s">
        <v>301</v>
      </c>
      <c r="AC86" s="415"/>
      <c r="AD86" s="415" t="s">
        <v>17</v>
      </c>
      <c r="AE86" s="415"/>
      <c r="AF86" s="334"/>
      <c r="AG86" s="415" t="s">
        <v>17</v>
      </c>
      <c r="AH86" s="413"/>
      <c r="AI86" s="413"/>
      <c r="AJ86" s="326">
        <v>108</v>
      </c>
      <c r="AK86" s="416">
        <v>192</v>
      </c>
      <c r="AL86" s="416">
        <v>84</v>
      </c>
    </row>
    <row r="87" spans="1:38" x14ac:dyDescent="0.2">
      <c r="A87" s="444"/>
      <c r="B87" s="329">
        <v>142956</v>
      </c>
      <c r="C87" s="417" t="s">
        <v>364</v>
      </c>
      <c r="D87" s="424" t="s">
        <v>321</v>
      </c>
      <c r="E87" s="411" t="s">
        <v>306</v>
      </c>
      <c r="F87" s="413" t="s">
        <v>17</v>
      </c>
      <c r="G87" s="419" t="s">
        <v>365</v>
      </c>
      <c r="H87" s="426"/>
      <c r="I87" s="415" t="s">
        <v>17</v>
      </c>
      <c r="J87" s="419" t="s">
        <v>365</v>
      </c>
      <c r="K87" s="415"/>
      <c r="L87" s="413" t="s">
        <v>17</v>
      </c>
      <c r="M87" s="419" t="s">
        <v>365</v>
      </c>
      <c r="N87" s="413"/>
      <c r="O87" s="415" t="s">
        <v>17</v>
      </c>
      <c r="P87" s="415"/>
      <c r="Q87" s="415"/>
      <c r="R87" s="415" t="s">
        <v>17</v>
      </c>
      <c r="S87" s="415"/>
      <c r="T87" s="413"/>
      <c r="U87" s="413" t="s">
        <v>17</v>
      </c>
      <c r="V87" s="415"/>
      <c r="W87" s="415"/>
      <c r="X87" s="415" t="s">
        <v>17</v>
      </c>
      <c r="Y87" s="415"/>
      <c r="Z87" s="413"/>
      <c r="AA87" s="413" t="s">
        <v>17</v>
      </c>
      <c r="AB87" s="413"/>
      <c r="AC87" s="415"/>
      <c r="AD87" s="415" t="s">
        <v>17</v>
      </c>
      <c r="AE87" s="415"/>
      <c r="AF87" s="415"/>
      <c r="AG87" s="415" t="s">
        <v>17</v>
      </c>
      <c r="AH87" s="413"/>
      <c r="AI87" s="413"/>
      <c r="AJ87" s="326">
        <v>108</v>
      </c>
      <c r="AK87" s="416">
        <v>156</v>
      </c>
      <c r="AL87" s="416">
        <v>48</v>
      </c>
    </row>
    <row r="88" spans="1:38" x14ac:dyDescent="0.2">
      <c r="A88" s="449" t="s">
        <v>366</v>
      </c>
      <c r="B88" s="450"/>
      <c r="C88" s="450"/>
      <c r="D88" s="450"/>
      <c r="E88" s="450"/>
      <c r="F88" s="450"/>
      <c r="G88" s="450"/>
      <c r="H88" s="450"/>
      <c r="I88" s="450"/>
      <c r="J88" s="450"/>
      <c r="K88" s="450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0"/>
      <c r="AA88" s="450"/>
      <c r="AB88" s="450"/>
      <c r="AC88" s="450"/>
      <c r="AD88" s="450"/>
      <c r="AE88" s="450"/>
      <c r="AF88" s="450"/>
      <c r="AG88" s="450"/>
      <c r="AH88" s="450"/>
      <c r="AI88" s="450"/>
      <c r="AJ88" s="450"/>
      <c r="AK88" s="450"/>
      <c r="AL88" s="451"/>
    </row>
    <row r="89" spans="1:38" x14ac:dyDescent="0.2">
      <c r="A89" s="452" t="s">
        <v>367</v>
      </c>
      <c r="B89" s="453"/>
      <c r="C89" s="453"/>
      <c r="D89" s="453"/>
      <c r="E89" s="453"/>
      <c r="F89" s="453"/>
      <c r="G89" s="453"/>
      <c r="H89" s="453"/>
      <c r="I89" s="453"/>
      <c r="J89" s="453"/>
      <c r="K89" s="453"/>
      <c r="L89" s="453"/>
      <c r="M89" s="453"/>
      <c r="N89" s="453"/>
      <c r="O89" s="453"/>
      <c r="P89" s="453"/>
      <c r="Q89" s="453"/>
      <c r="R89" s="453"/>
      <c r="S89" s="453"/>
      <c r="T89" s="453"/>
      <c r="U89" s="453"/>
      <c r="V89" s="453"/>
      <c r="W89" s="453"/>
      <c r="X89" s="453"/>
      <c r="Y89" s="453"/>
      <c r="Z89" s="453"/>
      <c r="AA89" s="453"/>
      <c r="AB89" s="453"/>
      <c r="AC89" s="453"/>
      <c r="AD89" s="453"/>
      <c r="AE89" s="453"/>
      <c r="AF89" s="453"/>
      <c r="AG89" s="453"/>
      <c r="AH89" s="453"/>
      <c r="AI89" s="453"/>
      <c r="AJ89" s="453"/>
      <c r="AK89" s="453"/>
      <c r="AL89" s="454"/>
    </row>
    <row r="90" spans="1:38" x14ac:dyDescent="0.2">
      <c r="A90" s="455"/>
      <c r="B90" s="456" t="s">
        <v>268</v>
      </c>
      <c r="C90" s="456"/>
      <c r="D90" s="456"/>
      <c r="E90" s="456"/>
      <c r="F90" s="456"/>
      <c r="G90" s="457" t="s">
        <v>138</v>
      </c>
      <c r="H90" s="457"/>
      <c r="I90" s="458" t="s">
        <v>368</v>
      </c>
      <c r="J90" s="458"/>
      <c r="K90" s="458"/>
      <c r="L90" s="458"/>
      <c r="M90" s="458"/>
      <c r="N90" s="458"/>
      <c r="O90" s="458"/>
      <c r="P90" s="458"/>
      <c r="Q90" s="458"/>
      <c r="R90" s="458"/>
      <c r="S90" s="458"/>
      <c r="T90" s="459"/>
      <c r="U90" s="460" t="s">
        <v>369</v>
      </c>
      <c r="V90" s="460"/>
      <c r="W90" s="461" t="s">
        <v>370</v>
      </c>
      <c r="X90" s="461"/>
      <c r="Y90" s="461"/>
      <c r="Z90" s="461"/>
      <c r="AA90" s="461"/>
      <c r="AB90" s="461"/>
      <c r="AC90" s="461"/>
      <c r="AD90" s="461"/>
      <c r="AE90" s="461"/>
      <c r="AF90" s="461"/>
      <c r="AG90" s="461"/>
      <c r="AH90" s="461"/>
      <c r="AI90" s="461"/>
      <c r="AJ90" s="461"/>
      <c r="AK90" s="461"/>
      <c r="AL90" s="461"/>
    </row>
    <row r="91" spans="1:38" x14ac:dyDescent="0.2">
      <c r="A91" s="455"/>
      <c r="B91" s="462" t="s">
        <v>156</v>
      </c>
      <c r="C91" s="460" t="s">
        <v>169</v>
      </c>
      <c r="D91" s="463"/>
      <c r="E91" s="463"/>
      <c r="F91" s="463"/>
      <c r="G91" s="457" t="s">
        <v>178</v>
      </c>
      <c r="H91" s="457"/>
      <c r="I91" s="458" t="s">
        <v>279</v>
      </c>
      <c r="J91" s="458"/>
      <c r="K91" s="458"/>
      <c r="L91" s="458"/>
      <c r="M91" s="458"/>
      <c r="N91" s="458"/>
      <c r="O91" s="458"/>
      <c r="P91" s="458"/>
      <c r="Q91" s="458"/>
      <c r="R91" s="458"/>
      <c r="S91" s="458"/>
      <c r="T91" s="459"/>
      <c r="U91" s="464" t="s">
        <v>13</v>
      </c>
      <c r="V91" s="464"/>
      <c r="W91" s="465" t="s">
        <v>170</v>
      </c>
      <c r="X91" s="465"/>
      <c r="Y91" s="465"/>
      <c r="Z91" s="465"/>
      <c r="AA91" s="465"/>
      <c r="AB91" s="465"/>
      <c r="AC91" s="465"/>
      <c r="AD91" s="465"/>
      <c r="AE91" s="465"/>
      <c r="AF91" s="465"/>
      <c r="AG91" s="465"/>
      <c r="AH91" s="465"/>
      <c r="AI91" s="465"/>
      <c r="AJ91" s="465"/>
      <c r="AK91" s="465"/>
      <c r="AL91" s="465"/>
    </row>
    <row r="92" spans="1:38" x14ac:dyDescent="0.2">
      <c r="A92" s="455"/>
      <c r="B92" s="466" t="s">
        <v>128</v>
      </c>
      <c r="C92" s="460" t="s">
        <v>168</v>
      </c>
      <c r="D92" s="460"/>
      <c r="E92" s="460"/>
      <c r="F92" s="460"/>
      <c r="G92" s="467" t="s">
        <v>138</v>
      </c>
      <c r="H92" s="467"/>
      <c r="I92" s="459" t="s">
        <v>173</v>
      </c>
      <c r="J92" s="459"/>
      <c r="K92" s="459"/>
      <c r="L92" s="459"/>
      <c r="M92" s="459"/>
      <c r="N92" s="459"/>
      <c r="O92" s="459"/>
      <c r="P92" s="459"/>
      <c r="Q92" s="459"/>
      <c r="R92" s="459"/>
      <c r="S92" s="459"/>
      <c r="T92" s="459"/>
      <c r="U92" s="464" t="s">
        <v>28</v>
      </c>
      <c r="V92" s="464"/>
      <c r="W92" s="465" t="s">
        <v>174</v>
      </c>
      <c r="X92" s="465"/>
      <c r="Y92" s="465"/>
      <c r="Z92" s="465"/>
      <c r="AA92" s="465"/>
      <c r="AB92" s="465"/>
      <c r="AC92" s="465"/>
      <c r="AD92" s="465"/>
      <c r="AE92" s="465"/>
      <c r="AF92" s="465"/>
      <c r="AG92" s="465"/>
      <c r="AH92" s="465"/>
      <c r="AI92" s="465"/>
      <c r="AJ92" s="465"/>
      <c r="AK92" s="465"/>
      <c r="AL92" s="465"/>
    </row>
    <row r="93" spans="1:38" x14ac:dyDescent="0.2">
      <c r="A93" s="455"/>
      <c r="B93" s="468" t="s">
        <v>171</v>
      </c>
      <c r="C93" s="469" t="s">
        <v>172</v>
      </c>
      <c r="D93" s="469"/>
      <c r="E93" s="469"/>
      <c r="F93" s="469"/>
      <c r="G93" s="467" t="s">
        <v>178</v>
      </c>
      <c r="H93" s="467"/>
      <c r="I93" s="459" t="s">
        <v>179</v>
      </c>
      <c r="J93" s="459"/>
      <c r="K93" s="459"/>
      <c r="L93" s="459"/>
      <c r="M93" s="459"/>
      <c r="N93" s="459"/>
      <c r="O93" s="459"/>
      <c r="P93" s="459"/>
      <c r="Q93" s="459"/>
      <c r="R93" s="459"/>
      <c r="S93" s="459"/>
      <c r="T93" s="459"/>
      <c r="U93" s="470" t="s">
        <v>371</v>
      </c>
      <c r="V93" s="470"/>
      <c r="W93" s="465" t="s">
        <v>181</v>
      </c>
      <c r="X93" s="465"/>
      <c r="Y93" s="465"/>
      <c r="Z93" s="465"/>
      <c r="AA93" s="465"/>
      <c r="AB93" s="465"/>
      <c r="AC93" s="465"/>
      <c r="AD93" s="465"/>
      <c r="AE93" s="465"/>
      <c r="AF93" s="465"/>
      <c r="AG93" s="465"/>
      <c r="AH93" s="465"/>
      <c r="AI93" s="465"/>
      <c r="AJ93" s="465"/>
      <c r="AK93" s="465"/>
      <c r="AL93" s="465"/>
    </row>
    <row r="94" spans="1:38" x14ac:dyDescent="0.2">
      <c r="A94" s="455"/>
      <c r="B94" s="471" t="s">
        <v>176</v>
      </c>
      <c r="C94" s="460" t="s">
        <v>177</v>
      </c>
      <c r="D94" s="460"/>
      <c r="E94" s="460"/>
      <c r="F94" s="460"/>
      <c r="G94" s="472" t="s">
        <v>13</v>
      </c>
      <c r="H94" s="472"/>
      <c r="I94" s="459" t="s">
        <v>185</v>
      </c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70" t="s">
        <v>372</v>
      </c>
      <c r="V94" s="470"/>
      <c r="W94" s="465" t="s">
        <v>187</v>
      </c>
      <c r="X94" s="465"/>
      <c r="Y94" s="465"/>
      <c r="Z94" s="465"/>
      <c r="AA94" s="465"/>
      <c r="AB94" s="465"/>
      <c r="AC94" s="465"/>
      <c r="AD94" s="465"/>
      <c r="AE94" s="465"/>
      <c r="AF94" s="465"/>
      <c r="AG94" s="465"/>
      <c r="AH94" s="465"/>
      <c r="AI94" s="465"/>
      <c r="AJ94" s="465"/>
      <c r="AK94" s="465"/>
      <c r="AL94" s="465"/>
    </row>
    <row r="95" spans="1:38" x14ac:dyDescent="0.2">
      <c r="A95" s="455"/>
      <c r="B95" s="473" t="s">
        <v>373</v>
      </c>
      <c r="C95" s="460" t="s">
        <v>184</v>
      </c>
      <c r="D95" s="460"/>
      <c r="E95" s="460"/>
      <c r="F95" s="460"/>
      <c r="G95" s="472" t="s">
        <v>28</v>
      </c>
      <c r="H95" s="472"/>
      <c r="I95" s="459" t="s">
        <v>191</v>
      </c>
      <c r="J95" s="459"/>
      <c r="K95" s="459"/>
      <c r="L95" s="459"/>
      <c r="M95" s="459"/>
      <c r="N95" s="459"/>
      <c r="O95" s="459"/>
      <c r="P95" s="459"/>
      <c r="Q95" s="459"/>
      <c r="R95" s="459"/>
      <c r="S95" s="459"/>
      <c r="T95" s="459"/>
      <c r="U95" s="474" t="s">
        <v>192</v>
      </c>
      <c r="V95" s="474"/>
      <c r="W95" s="465" t="s">
        <v>193</v>
      </c>
      <c r="X95" s="465"/>
      <c r="Y95" s="465"/>
      <c r="Z95" s="465"/>
      <c r="AA95" s="465"/>
      <c r="AB95" s="465"/>
      <c r="AC95" s="465"/>
      <c r="AD95" s="465"/>
      <c r="AE95" s="465"/>
      <c r="AF95" s="465"/>
      <c r="AG95" s="465"/>
      <c r="AH95" s="465"/>
      <c r="AI95" s="465"/>
      <c r="AJ95" s="465"/>
      <c r="AK95" s="465"/>
      <c r="AL95" s="465"/>
    </row>
    <row r="96" spans="1:38" x14ac:dyDescent="0.2">
      <c r="A96" s="455"/>
      <c r="B96" s="473" t="s">
        <v>374</v>
      </c>
      <c r="C96" s="460" t="s">
        <v>190</v>
      </c>
      <c r="D96" s="460"/>
      <c r="E96" s="460"/>
      <c r="F96" s="460"/>
      <c r="G96" s="475" t="s">
        <v>375</v>
      </c>
      <c r="H96" s="475"/>
      <c r="I96" s="459" t="s">
        <v>376</v>
      </c>
      <c r="J96" s="459"/>
      <c r="K96" s="459"/>
      <c r="L96" s="459"/>
      <c r="M96" s="459"/>
      <c r="N96" s="459"/>
      <c r="O96" s="459"/>
      <c r="P96" s="459"/>
      <c r="Q96" s="459"/>
      <c r="R96" s="459"/>
      <c r="S96" s="459"/>
      <c r="T96" s="459"/>
      <c r="U96" s="476" t="s">
        <v>377</v>
      </c>
      <c r="V96" s="476"/>
      <c r="W96" s="465" t="s">
        <v>378</v>
      </c>
      <c r="X96" s="465"/>
      <c r="Y96" s="465"/>
      <c r="Z96" s="465"/>
      <c r="AA96" s="465"/>
      <c r="AB96" s="465"/>
      <c r="AC96" s="465"/>
      <c r="AD96" s="465"/>
      <c r="AE96" s="465"/>
      <c r="AF96" s="465"/>
      <c r="AG96" s="465"/>
      <c r="AH96" s="465"/>
      <c r="AI96" s="465"/>
      <c r="AJ96" s="465"/>
      <c r="AK96" s="465"/>
      <c r="AL96" s="465"/>
    </row>
    <row r="97" spans="1:38" x14ac:dyDescent="0.2">
      <c r="A97" s="455"/>
      <c r="B97" s="462" t="s">
        <v>379</v>
      </c>
      <c r="C97" s="460" t="s">
        <v>380</v>
      </c>
      <c r="D97" s="460"/>
      <c r="E97" s="460"/>
      <c r="F97" s="460"/>
      <c r="G97" s="477" t="s">
        <v>381</v>
      </c>
      <c r="H97" s="477"/>
      <c r="I97" s="459" t="s">
        <v>382</v>
      </c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78" t="s">
        <v>383</v>
      </c>
      <c r="V97" s="478"/>
      <c r="W97" s="465" t="s">
        <v>384</v>
      </c>
      <c r="X97" s="465"/>
      <c r="Y97" s="465"/>
      <c r="Z97" s="465"/>
      <c r="AA97" s="465"/>
      <c r="AB97" s="465"/>
      <c r="AC97" s="465"/>
      <c r="AD97" s="465"/>
      <c r="AE97" s="465"/>
      <c r="AF97" s="465"/>
      <c r="AG97" s="465"/>
      <c r="AH97" s="465"/>
      <c r="AI97" s="465"/>
      <c r="AJ97" s="465"/>
      <c r="AK97" s="465"/>
      <c r="AL97" s="465"/>
    </row>
    <row r="98" spans="1:38" x14ac:dyDescent="0.2">
      <c r="A98" s="455"/>
      <c r="B98" s="466" t="s">
        <v>385</v>
      </c>
      <c r="C98" s="460" t="s">
        <v>168</v>
      </c>
      <c r="D98" s="460"/>
      <c r="E98" s="460"/>
      <c r="F98" s="460"/>
      <c r="G98" s="479" t="s">
        <v>386</v>
      </c>
      <c r="H98" s="479"/>
      <c r="I98" s="480" t="s">
        <v>387</v>
      </c>
      <c r="J98" s="480"/>
      <c r="K98" s="480"/>
      <c r="L98" s="480"/>
      <c r="M98" s="480"/>
      <c r="N98" s="480"/>
      <c r="O98" s="480"/>
      <c r="P98" s="480"/>
      <c r="Q98" s="480"/>
      <c r="R98" s="480"/>
      <c r="S98" s="480"/>
      <c r="T98" s="459"/>
      <c r="U98" s="481" t="s">
        <v>388</v>
      </c>
      <c r="V98" s="481"/>
      <c r="W98" s="482" t="s">
        <v>389</v>
      </c>
      <c r="X98" s="482"/>
      <c r="Y98" s="482"/>
      <c r="Z98" s="482"/>
      <c r="AA98" s="482"/>
      <c r="AB98" s="482"/>
      <c r="AC98" s="482"/>
      <c r="AD98" s="482"/>
      <c r="AE98" s="482"/>
      <c r="AF98" s="482"/>
      <c r="AG98" s="482"/>
      <c r="AH98" s="482"/>
      <c r="AI98" s="482"/>
      <c r="AJ98" s="482"/>
      <c r="AK98" s="482"/>
      <c r="AL98" s="482"/>
    </row>
    <row r="99" spans="1:38" x14ac:dyDescent="0.2">
      <c r="A99" s="455"/>
      <c r="B99" s="483" t="s">
        <v>390</v>
      </c>
      <c r="C99" s="484" t="s">
        <v>391</v>
      </c>
      <c r="D99" s="484"/>
      <c r="E99" s="484"/>
      <c r="F99" s="484"/>
      <c r="G99" s="477" t="s">
        <v>392</v>
      </c>
      <c r="H99" s="477"/>
      <c r="I99" s="458" t="s">
        <v>393</v>
      </c>
      <c r="J99" s="458"/>
      <c r="K99" s="458"/>
      <c r="L99" s="458"/>
      <c r="M99" s="458"/>
      <c r="N99" s="458"/>
      <c r="O99" s="458"/>
      <c r="P99" s="458"/>
      <c r="Q99" s="458"/>
      <c r="R99" s="458"/>
      <c r="S99" s="458"/>
      <c r="T99" s="459"/>
      <c r="U99" s="478" t="s">
        <v>394</v>
      </c>
      <c r="V99" s="478"/>
      <c r="W99" s="461" t="s">
        <v>395</v>
      </c>
      <c r="X99" s="461"/>
      <c r="Y99" s="461"/>
      <c r="Z99" s="461"/>
      <c r="AA99" s="461"/>
      <c r="AB99" s="461"/>
      <c r="AC99" s="461"/>
      <c r="AD99" s="461"/>
      <c r="AE99" s="461"/>
      <c r="AF99" s="461"/>
      <c r="AG99" s="461"/>
      <c r="AH99" s="461"/>
      <c r="AI99" s="461"/>
      <c r="AJ99" s="461"/>
      <c r="AK99" s="461"/>
      <c r="AL99" s="461"/>
    </row>
    <row r="100" spans="1:38" x14ac:dyDescent="0.2">
      <c r="A100" s="485"/>
      <c r="B100" s="486" t="s">
        <v>289</v>
      </c>
      <c r="C100" s="487" t="s">
        <v>289</v>
      </c>
      <c r="D100" s="487"/>
      <c r="E100" s="487"/>
      <c r="F100" s="487"/>
      <c r="G100" s="488" t="s">
        <v>194</v>
      </c>
      <c r="H100" s="488"/>
      <c r="I100" s="489" t="s">
        <v>195</v>
      </c>
      <c r="J100" s="489"/>
      <c r="K100" s="489"/>
      <c r="L100" s="489"/>
      <c r="M100" s="489"/>
      <c r="N100" s="489"/>
      <c r="O100" s="489"/>
      <c r="P100" s="489"/>
      <c r="Q100" s="489"/>
      <c r="R100" s="489"/>
      <c r="S100" s="489"/>
      <c r="T100" s="459"/>
      <c r="U100" s="490" t="s">
        <v>396</v>
      </c>
      <c r="V100" s="490"/>
      <c r="W100" s="491" t="s">
        <v>397</v>
      </c>
      <c r="X100" s="491"/>
      <c r="Y100" s="491"/>
      <c r="Z100" s="491"/>
      <c r="AA100" s="491"/>
      <c r="AB100" s="491"/>
      <c r="AC100" s="491"/>
      <c r="AD100" s="491"/>
      <c r="AE100" s="491"/>
      <c r="AF100" s="491"/>
      <c r="AG100" s="491"/>
      <c r="AH100" s="491"/>
      <c r="AI100" s="491"/>
      <c r="AJ100" s="491"/>
      <c r="AK100" s="491"/>
      <c r="AL100" s="491"/>
    </row>
    <row r="101" spans="1:38" x14ac:dyDescent="0.2">
      <c r="A101" s="492" t="s">
        <v>204</v>
      </c>
      <c r="B101" s="493"/>
      <c r="C101" s="493"/>
      <c r="D101" s="493"/>
      <c r="E101" s="493"/>
      <c r="F101" s="493"/>
      <c r="G101" s="493"/>
      <c r="H101" s="493"/>
      <c r="I101" s="493"/>
      <c r="J101" s="493"/>
      <c r="K101" s="493"/>
      <c r="L101" s="493"/>
      <c r="M101" s="493"/>
      <c r="N101" s="493"/>
      <c r="O101" s="493"/>
      <c r="P101" s="493"/>
      <c r="Q101" s="493"/>
      <c r="R101" s="493"/>
      <c r="S101" s="493"/>
      <c r="T101" s="493"/>
      <c r="U101" s="493"/>
      <c r="V101" s="493"/>
      <c r="W101" s="493"/>
      <c r="X101" s="493"/>
      <c r="Y101" s="493"/>
      <c r="Z101" s="493"/>
      <c r="AA101" s="493"/>
      <c r="AB101" s="493"/>
      <c r="AC101" s="493"/>
      <c r="AD101" s="493"/>
      <c r="AE101" s="493"/>
      <c r="AF101" s="493"/>
      <c r="AG101" s="493"/>
      <c r="AH101" s="493"/>
      <c r="AI101" s="493"/>
      <c r="AJ101" s="493"/>
      <c r="AK101" s="493"/>
      <c r="AL101" s="494"/>
    </row>
    <row r="102" spans="1:38" x14ac:dyDescent="0.2">
      <c r="A102" s="495" t="s">
        <v>398</v>
      </c>
      <c r="B102" s="496"/>
      <c r="C102" s="496"/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96"/>
      <c r="AE102" s="496"/>
      <c r="AF102" s="496"/>
      <c r="AG102" s="496"/>
      <c r="AH102" s="496"/>
      <c r="AI102" s="496"/>
      <c r="AJ102" s="496"/>
      <c r="AK102" s="496"/>
      <c r="AL102" s="497"/>
    </row>
    <row r="103" spans="1:38" x14ac:dyDescent="0.2">
      <c r="A103" s="498"/>
      <c r="B103" s="499"/>
      <c r="C103" s="499"/>
      <c r="D103" s="499"/>
      <c r="E103" s="499"/>
      <c r="F103" s="499"/>
      <c r="G103" s="499"/>
      <c r="H103" s="499"/>
      <c r="I103" s="499"/>
      <c r="J103" s="499"/>
      <c r="K103" s="499"/>
      <c r="L103" s="499"/>
      <c r="M103" s="499"/>
      <c r="N103" s="499"/>
      <c r="O103" s="499"/>
      <c r="P103" s="499"/>
      <c r="Q103" s="499"/>
      <c r="R103" s="499"/>
      <c r="S103" s="499"/>
      <c r="T103" s="499"/>
      <c r="U103" s="499"/>
      <c r="V103" s="499"/>
      <c r="W103" s="499"/>
      <c r="X103" s="499"/>
      <c r="Y103" s="499"/>
      <c r="Z103" s="499"/>
      <c r="AA103" s="499"/>
      <c r="AB103" s="499"/>
      <c r="AC103" s="499"/>
      <c r="AD103" s="499"/>
      <c r="AE103" s="499"/>
      <c r="AF103" s="499"/>
      <c r="AG103" s="499"/>
      <c r="AH103" s="499"/>
      <c r="AI103" s="499"/>
      <c r="AJ103" s="499"/>
      <c r="AK103" s="499"/>
      <c r="AL103" s="500"/>
    </row>
  </sheetData>
  <mergeCells count="104">
    <mergeCell ref="A101:AL101"/>
    <mergeCell ref="A102:AL103"/>
    <mergeCell ref="C99:F99"/>
    <mergeCell ref="G99:H99"/>
    <mergeCell ref="I99:S99"/>
    <mergeCell ref="U99:V99"/>
    <mergeCell ref="W99:AL99"/>
    <mergeCell ref="C100:F100"/>
    <mergeCell ref="G100:H100"/>
    <mergeCell ref="I100:S100"/>
    <mergeCell ref="U100:V100"/>
    <mergeCell ref="W100:AL100"/>
    <mergeCell ref="C97:F97"/>
    <mergeCell ref="G97:H97"/>
    <mergeCell ref="I97:S97"/>
    <mergeCell ref="U97:V97"/>
    <mergeCell ref="W97:AL97"/>
    <mergeCell ref="C98:F98"/>
    <mergeCell ref="G98:H98"/>
    <mergeCell ref="I98:S98"/>
    <mergeCell ref="U98:V98"/>
    <mergeCell ref="W98:AL98"/>
    <mergeCell ref="C95:F95"/>
    <mergeCell ref="G95:H95"/>
    <mergeCell ref="I95:S95"/>
    <mergeCell ref="U95:V95"/>
    <mergeCell ref="W95:AL95"/>
    <mergeCell ref="C96:F96"/>
    <mergeCell ref="G96:H96"/>
    <mergeCell ref="I96:S96"/>
    <mergeCell ref="U96:V96"/>
    <mergeCell ref="W96:AL96"/>
    <mergeCell ref="C93:F93"/>
    <mergeCell ref="G93:H93"/>
    <mergeCell ref="I93:S93"/>
    <mergeCell ref="U93:V93"/>
    <mergeCell ref="W93:AL93"/>
    <mergeCell ref="C94:F94"/>
    <mergeCell ref="G94:H94"/>
    <mergeCell ref="I94:S94"/>
    <mergeCell ref="U94:V94"/>
    <mergeCell ref="W94:AL94"/>
    <mergeCell ref="G91:H91"/>
    <mergeCell ref="I91:S91"/>
    <mergeCell ref="U91:V91"/>
    <mergeCell ref="W91:AL91"/>
    <mergeCell ref="C92:F92"/>
    <mergeCell ref="G92:H92"/>
    <mergeCell ref="I92:S92"/>
    <mergeCell ref="U92:V92"/>
    <mergeCell ref="W92:AL92"/>
    <mergeCell ref="A88:AL88"/>
    <mergeCell ref="A89:AL89"/>
    <mergeCell ref="A90:A100"/>
    <mergeCell ref="B90:F90"/>
    <mergeCell ref="G90:H90"/>
    <mergeCell ref="I90:S90"/>
    <mergeCell ref="T90:T100"/>
    <mergeCell ref="U90:V90"/>
    <mergeCell ref="W90:AL90"/>
    <mergeCell ref="C91:F91"/>
    <mergeCell ref="E75:E76"/>
    <mergeCell ref="AJ75:AJ76"/>
    <mergeCell ref="AK75:AK76"/>
    <mergeCell ref="AL75:AL76"/>
    <mergeCell ref="A76:A87"/>
    <mergeCell ref="F84:Y84"/>
    <mergeCell ref="E62:E63"/>
    <mergeCell ref="AJ62:AJ63"/>
    <mergeCell ref="AK62:AK63"/>
    <mergeCell ref="AL62:AL63"/>
    <mergeCell ref="A63:A74"/>
    <mergeCell ref="J64:AI64"/>
    <mergeCell ref="E49:E50"/>
    <mergeCell ref="AJ49:AJ50"/>
    <mergeCell ref="AK49:AK50"/>
    <mergeCell ref="AL49:AL50"/>
    <mergeCell ref="A50:A61"/>
    <mergeCell ref="F60:N60"/>
    <mergeCell ref="E23:E24"/>
    <mergeCell ref="AJ23:AJ24"/>
    <mergeCell ref="AK23:AK24"/>
    <mergeCell ref="AL23:AL24"/>
    <mergeCell ref="A24:A35"/>
    <mergeCell ref="E36:E37"/>
    <mergeCell ref="AJ36:AJ37"/>
    <mergeCell ref="AK36:AK37"/>
    <mergeCell ref="AL36:AL37"/>
    <mergeCell ref="A37:A48"/>
    <mergeCell ref="A8:A9"/>
    <mergeCell ref="F9:K9"/>
    <mergeCell ref="E10:E11"/>
    <mergeCell ref="AJ10:AJ11"/>
    <mergeCell ref="AK10:AK11"/>
    <mergeCell ref="AL10:AL11"/>
    <mergeCell ref="A11:A22"/>
    <mergeCell ref="F21:M21"/>
    <mergeCell ref="A1:AL5"/>
    <mergeCell ref="A6:B6"/>
    <mergeCell ref="E6:E7"/>
    <mergeCell ref="AJ6:AJ7"/>
    <mergeCell ref="AK6:AK7"/>
    <mergeCell ref="AL6:AL7"/>
    <mergeCell ref="A7:B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workbookViewId="0">
      <selection activeCell="C17" sqref="C17"/>
    </sheetView>
  </sheetViews>
  <sheetFormatPr defaultRowHeight="12.75" x14ac:dyDescent="0.2"/>
  <cols>
    <col min="1" max="1" width="10" bestFit="1" customWidth="1"/>
    <col min="2" max="2" width="47.5703125" bestFit="1" customWidth="1"/>
    <col min="3" max="3" width="16.42578125" bestFit="1" customWidth="1"/>
    <col min="4" max="4" width="3.5703125" bestFit="1" customWidth="1"/>
    <col min="5" max="5" width="3.140625" bestFit="1" customWidth="1"/>
    <col min="6" max="6" width="3.28515625" bestFit="1" customWidth="1"/>
    <col min="7" max="7" width="3.42578125" bestFit="1" customWidth="1"/>
    <col min="8" max="8" width="4" bestFit="1" customWidth="1"/>
    <col min="9" max="9" width="3.28515625" bestFit="1" customWidth="1"/>
    <col min="10" max="10" width="3" bestFit="1" customWidth="1"/>
    <col min="11" max="11" width="3.5703125" bestFit="1" customWidth="1"/>
    <col min="12" max="12" width="3.140625" bestFit="1" customWidth="1"/>
    <col min="13" max="13" width="3.28515625" bestFit="1" customWidth="1"/>
    <col min="14" max="14" width="3.42578125" bestFit="1" customWidth="1"/>
    <col min="15" max="15" width="4" bestFit="1" customWidth="1"/>
    <col min="16" max="16" width="3.28515625" bestFit="1" customWidth="1"/>
    <col min="17" max="17" width="3" bestFit="1" customWidth="1"/>
    <col min="18" max="18" width="3.5703125" bestFit="1" customWidth="1"/>
    <col min="19" max="19" width="3.140625" bestFit="1" customWidth="1"/>
    <col min="20" max="20" width="3.28515625" bestFit="1" customWidth="1"/>
    <col min="21" max="21" width="3.42578125" bestFit="1" customWidth="1"/>
    <col min="22" max="22" width="4" bestFit="1" customWidth="1"/>
    <col min="23" max="23" width="3.28515625" bestFit="1" customWidth="1"/>
    <col min="24" max="24" width="3" bestFit="1" customWidth="1"/>
    <col min="25" max="25" width="3.5703125" bestFit="1" customWidth="1"/>
    <col min="26" max="26" width="3.140625" bestFit="1" customWidth="1"/>
    <col min="27" max="27" width="3.28515625" bestFit="1" customWidth="1"/>
    <col min="28" max="28" width="3.42578125" bestFit="1" customWidth="1"/>
    <col min="29" max="29" width="4" bestFit="1" customWidth="1"/>
    <col min="30" max="30" width="3.28515625" bestFit="1" customWidth="1"/>
    <col min="31" max="31" width="3" bestFit="1" customWidth="1"/>
  </cols>
  <sheetData>
    <row r="1" spans="1:31" x14ac:dyDescent="0.2">
      <c r="A1" s="508" t="s">
        <v>413</v>
      </c>
      <c r="B1" s="509"/>
      <c r="C1" s="510"/>
      <c r="D1" s="511" t="s">
        <v>414</v>
      </c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</row>
    <row r="2" spans="1:31" x14ac:dyDescent="0.2">
      <c r="A2" s="513" t="s">
        <v>2</v>
      </c>
      <c r="B2" s="509"/>
      <c r="C2" s="514"/>
      <c r="D2" s="515">
        <v>1</v>
      </c>
      <c r="E2" s="516">
        <v>2</v>
      </c>
      <c r="F2" s="517">
        <v>3</v>
      </c>
      <c r="G2" s="517">
        <v>4</v>
      </c>
      <c r="H2" s="517">
        <v>5</v>
      </c>
      <c r="I2" s="517">
        <v>6</v>
      </c>
      <c r="J2" s="517">
        <v>7</v>
      </c>
      <c r="K2" s="517">
        <v>8</v>
      </c>
      <c r="L2" s="517">
        <v>9</v>
      </c>
      <c r="M2" s="517">
        <v>10</v>
      </c>
      <c r="N2" s="517">
        <v>11</v>
      </c>
      <c r="O2" s="517">
        <v>12</v>
      </c>
      <c r="P2" s="517">
        <v>13</v>
      </c>
      <c r="Q2" s="517">
        <v>14</v>
      </c>
      <c r="R2" s="517">
        <v>15</v>
      </c>
      <c r="S2" s="517">
        <v>16</v>
      </c>
      <c r="T2" s="517">
        <v>17</v>
      </c>
      <c r="U2" s="517">
        <v>18</v>
      </c>
      <c r="V2" s="517">
        <v>19</v>
      </c>
      <c r="W2" s="517">
        <v>20</v>
      </c>
      <c r="X2" s="517">
        <v>21</v>
      </c>
      <c r="Y2" s="517">
        <v>22</v>
      </c>
      <c r="Z2" s="517">
        <v>23</v>
      </c>
      <c r="AA2" s="517">
        <v>24</v>
      </c>
      <c r="AB2" s="517">
        <v>25</v>
      </c>
      <c r="AC2" s="517">
        <v>26</v>
      </c>
      <c r="AD2" s="517">
        <v>27</v>
      </c>
      <c r="AE2" s="518">
        <v>28</v>
      </c>
    </row>
    <row r="3" spans="1:31" x14ac:dyDescent="0.2">
      <c r="A3" s="509"/>
      <c r="B3" s="509"/>
      <c r="C3" s="514"/>
      <c r="D3" s="519" t="s">
        <v>4</v>
      </c>
      <c r="E3" s="519" t="s">
        <v>5</v>
      </c>
      <c r="F3" s="519" t="s">
        <v>6</v>
      </c>
      <c r="G3" s="519" t="s">
        <v>7</v>
      </c>
      <c r="H3" s="519" t="s">
        <v>8</v>
      </c>
      <c r="I3" s="519" t="s">
        <v>9</v>
      </c>
      <c r="J3" s="519" t="s">
        <v>10</v>
      </c>
      <c r="K3" s="519" t="s">
        <v>415</v>
      </c>
      <c r="L3" s="519" t="s">
        <v>5</v>
      </c>
      <c r="M3" s="519" t="s">
        <v>6</v>
      </c>
      <c r="N3" s="519" t="s">
        <v>7</v>
      </c>
      <c r="O3" s="519" t="s">
        <v>8</v>
      </c>
      <c r="P3" s="519" t="s">
        <v>9</v>
      </c>
      <c r="Q3" s="519" t="s">
        <v>10</v>
      </c>
      <c r="R3" s="519" t="s">
        <v>415</v>
      </c>
      <c r="S3" s="519" t="s">
        <v>5</v>
      </c>
      <c r="T3" s="519" t="s">
        <v>6</v>
      </c>
      <c r="U3" s="519" t="s">
        <v>7</v>
      </c>
      <c r="V3" s="519" t="s">
        <v>8</v>
      </c>
      <c r="W3" s="519" t="s">
        <v>9</v>
      </c>
      <c r="X3" s="519" t="s">
        <v>10</v>
      </c>
      <c r="Y3" s="519" t="s">
        <v>415</v>
      </c>
      <c r="Z3" s="519" t="s">
        <v>5</v>
      </c>
      <c r="AA3" s="519" t="s">
        <v>6</v>
      </c>
      <c r="AB3" s="519" t="s">
        <v>7</v>
      </c>
      <c r="AC3" s="519" t="s">
        <v>8</v>
      </c>
      <c r="AD3" s="519" t="s">
        <v>9</v>
      </c>
      <c r="AE3" s="519" t="s">
        <v>10</v>
      </c>
    </row>
    <row r="4" spans="1:31" x14ac:dyDescent="0.2">
      <c r="A4" s="501">
        <v>108081</v>
      </c>
      <c r="B4" s="502" t="s">
        <v>399</v>
      </c>
      <c r="C4" s="502" t="s">
        <v>400</v>
      </c>
      <c r="D4" s="504"/>
      <c r="E4" s="504"/>
      <c r="F4" s="503"/>
      <c r="G4" s="503"/>
      <c r="H4" s="503"/>
      <c r="I4" s="503"/>
      <c r="J4" s="503"/>
      <c r="K4" s="504"/>
      <c r="L4" s="504"/>
      <c r="M4" s="503"/>
      <c r="N4" s="503"/>
      <c r="O4" s="503"/>
      <c r="P4" s="503"/>
      <c r="Q4" s="503"/>
      <c r="R4" s="504"/>
      <c r="S4" s="504"/>
      <c r="T4" s="503"/>
      <c r="U4" s="503"/>
      <c r="V4" s="503"/>
      <c r="W4" s="503"/>
      <c r="X4" s="503"/>
      <c r="Y4" s="504"/>
      <c r="Z4" s="504"/>
      <c r="AA4" s="503"/>
      <c r="AB4" s="503"/>
      <c r="AC4" s="503"/>
      <c r="AD4" s="505"/>
      <c r="AE4" s="505"/>
    </row>
    <row r="5" spans="1:31" x14ac:dyDescent="0.2">
      <c r="A5" s="501">
        <v>119059</v>
      </c>
      <c r="B5" s="506" t="s">
        <v>401</v>
      </c>
      <c r="C5" s="506" t="s">
        <v>400</v>
      </c>
      <c r="D5" s="504"/>
      <c r="E5" s="504" t="s">
        <v>35</v>
      </c>
      <c r="F5" s="503"/>
      <c r="G5" s="503"/>
      <c r="H5" s="503" t="s">
        <v>35</v>
      </c>
      <c r="I5" s="503"/>
      <c r="J5" s="503"/>
      <c r="K5" s="504" t="s">
        <v>35</v>
      </c>
      <c r="L5" s="504"/>
      <c r="M5" s="503"/>
      <c r="N5" s="503" t="s">
        <v>35</v>
      </c>
      <c r="O5" s="503"/>
      <c r="P5" s="503"/>
      <c r="Q5" s="503" t="s">
        <v>35</v>
      </c>
      <c r="R5" s="504"/>
      <c r="S5" s="504"/>
      <c r="T5" s="503" t="s">
        <v>35</v>
      </c>
      <c r="U5" s="503"/>
      <c r="V5" s="503"/>
      <c r="W5" s="503" t="s">
        <v>35</v>
      </c>
      <c r="X5" s="503"/>
      <c r="Y5" s="504"/>
      <c r="Z5" s="504" t="s">
        <v>35</v>
      </c>
      <c r="AA5" s="503"/>
      <c r="AB5" s="503"/>
      <c r="AC5" s="503" t="s">
        <v>35</v>
      </c>
      <c r="AD5" s="505"/>
      <c r="AE5" s="505"/>
    </row>
    <row r="6" spans="1:31" x14ac:dyDescent="0.2">
      <c r="A6" s="501">
        <v>122076</v>
      </c>
      <c r="B6" s="506" t="s">
        <v>402</v>
      </c>
      <c r="C6" s="506" t="s">
        <v>400</v>
      </c>
      <c r="D6" s="504"/>
      <c r="E6" s="504"/>
      <c r="F6" s="503"/>
      <c r="G6" s="503"/>
      <c r="H6" s="503"/>
      <c r="I6" s="503"/>
      <c r="J6" s="503"/>
      <c r="K6" s="504"/>
      <c r="L6" s="504"/>
      <c r="M6" s="503"/>
      <c r="N6" s="503"/>
      <c r="O6" s="503"/>
      <c r="P6" s="503"/>
      <c r="Q6" s="503"/>
      <c r="R6" s="504"/>
      <c r="S6" s="504"/>
      <c r="T6" s="503"/>
      <c r="U6" s="503"/>
      <c r="V6" s="503"/>
      <c r="W6" s="503"/>
      <c r="X6" s="503"/>
      <c r="Y6" s="504"/>
      <c r="Z6" s="504"/>
      <c r="AA6" s="503"/>
      <c r="AB6" s="503"/>
      <c r="AC6" s="503"/>
      <c r="AD6" s="505"/>
      <c r="AE6" s="505"/>
    </row>
    <row r="7" spans="1:31" x14ac:dyDescent="0.2">
      <c r="A7" s="522">
        <v>111139</v>
      </c>
      <c r="B7" s="523" t="s">
        <v>403</v>
      </c>
      <c r="C7" s="523" t="s">
        <v>404</v>
      </c>
      <c r="D7" s="504"/>
      <c r="E7" s="504"/>
      <c r="F7" s="524" t="s">
        <v>13</v>
      </c>
      <c r="G7" s="524" t="s">
        <v>13</v>
      </c>
      <c r="H7" s="524" t="s">
        <v>13</v>
      </c>
      <c r="I7" s="524" t="s">
        <v>13</v>
      </c>
      <c r="J7" s="524" t="s">
        <v>13</v>
      </c>
      <c r="K7" s="504"/>
      <c r="L7" s="504"/>
      <c r="M7" s="524" t="s">
        <v>13</v>
      </c>
      <c r="N7" s="524" t="s">
        <v>13</v>
      </c>
      <c r="O7" s="524" t="s">
        <v>13</v>
      </c>
      <c r="P7" s="524" t="s">
        <v>13</v>
      </c>
      <c r="Q7" s="524" t="s">
        <v>13</v>
      </c>
      <c r="R7" s="504"/>
      <c r="S7" s="504"/>
      <c r="T7" s="524" t="s">
        <v>13</v>
      </c>
      <c r="U7" s="524" t="s">
        <v>13</v>
      </c>
      <c r="V7" s="524" t="s">
        <v>13</v>
      </c>
      <c r="W7" s="524" t="s">
        <v>13</v>
      </c>
      <c r="X7" s="524" t="s">
        <v>13</v>
      </c>
      <c r="Y7" s="504"/>
      <c r="Z7" s="504"/>
      <c r="AA7" s="524" t="s">
        <v>13</v>
      </c>
      <c r="AB7" s="524" t="s">
        <v>13</v>
      </c>
      <c r="AC7" s="524" t="s">
        <v>13</v>
      </c>
      <c r="AD7" s="524" t="s">
        <v>13</v>
      </c>
      <c r="AE7" s="525" t="s">
        <v>13</v>
      </c>
    </row>
    <row r="8" spans="1:31" x14ac:dyDescent="0.2">
      <c r="A8" s="522">
        <v>101940</v>
      </c>
      <c r="B8" s="523" t="s">
        <v>405</v>
      </c>
      <c r="C8" s="523" t="s">
        <v>404</v>
      </c>
      <c r="D8" s="504"/>
      <c r="E8" s="504"/>
      <c r="F8" s="524" t="s">
        <v>13</v>
      </c>
      <c r="G8" s="524" t="s">
        <v>13</v>
      </c>
      <c r="H8" s="524" t="s">
        <v>13</v>
      </c>
      <c r="I8" s="524" t="s">
        <v>13</v>
      </c>
      <c r="J8" s="524" t="s">
        <v>13</v>
      </c>
      <c r="K8" s="504"/>
      <c r="L8" s="504"/>
      <c r="M8" s="524" t="s">
        <v>13</v>
      </c>
      <c r="N8" s="524" t="s">
        <v>13</v>
      </c>
      <c r="O8" s="524" t="s">
        <v>13</v>
      </c>
      <c r="P8" s="524" t="s">
        <v>13</v>
      </c>
      <c r="Q8" s="524" t="s">
        <v>13</v>
      </c>
      <c r="R8" s="504"/>
      <c r="S8" s="504"/>
      <c r="T8" s="524" t="s">
        <v>13</v>
      </c>
      <c r="U8" s="524" t="s">
        <v>13</v>
      </c>
      <c r="V8" s="524" t="s">
        <v>13</v>
      </c>
      <c r="W8" s="524" t="s">
        <v>13</v>
      </c>
      <c r="X8" s="524" t="s">
        <v>13</v>
      </c>
      <c r="Y8" s="504"/>
      <c r="Z8" s="504"/>
      <c r="AA8" s="524" t="s">
        <v>13</v>
      </c>
      <c r="AB8" s="524" t="s">
        <v>13</v>
      </c>
      <c r="AC8" s="524" t="s">
        <v>13</v>
      </c>
      <c r="AD8" s="525" t="s">
        <v>13</v>
      </c>
      <c r="AE8" s="525" t="s">
        <v>13</v>
      </c>
    </row>
    <row r="9" spans="1:31" x14ac:dyDescent="0.2">
      <c r="A9" s="522">
        <v>141054</v>
      </c>
      <c r="B9" s="523" t="s">
        <v>416</v>
      </c>
      <c r="C9" s="523" t="s">
        <v>404</v>
      </c>
      <c r="D9" s="504"/>
      <c r="E9" s="504"/>
      <c r="F9" s="524" t="s">
        <v>13</v>
      </c>
      <c r="G9" s="524" t="s">
        <v>13</v>
      </c>
      <c r="H9" s="524" t="s">
        <v>13</v>
      </c>
      <c r="I9" s="524" t="s">
        <v>13</v>
      </c>
      <c r="J9" s="524" t="s">
        <v>13</v>
      </c>
      <c r="K9" s="504"/>
      <c r="L9" s="504"/>
      <c r="M9" s="524" t="s">
        <v>13</v>
      </c>
      <c r="N9" s="524" t="s">
        <v>13</v>
      </c>
      <c r="O9" s="524" t="s">
        <v>13</v>
      </c>
      <c r="P9" s="524" t="s">
        <v>13</v>
      </c>
      <c r="Q9" s="524" t="s">
        <v>13</v>
      </c>
      <c r="R9" s="504"/>
      <c r="S9" s="504"/>
      <c r="T9" s="524" t="s">
        <v>13</v>
      </c>
      <c r="U9" s="524" t="s">
        <v>13</v>
      </c>
      <c r="V9" s="524" t="s">
        <v>13</v>
      </c>
      <c r="W9" s="524" t="s">
        <v>13</v>
      </c>
      <c r="X9" s="524" t="s">
        <v>13</v>
      </c>
      <c r="Y9" s="504"/>
      <c r="Z9" s="504"/>
      <c r="AA9" s="524" t="s">
        <v>13</v>
      </c>
      <c r="AB9" s="524" t="s">
        <v>13</v>
      </c>
      <c r="AC9" s="524" t="s">
        <v>13</v>
      </c>
      <c r="AD9" s="524" t="s">
        <v>13</v>
      </c>
      <c r="AE9" s="524" t="s">
        <v>13</v>
      </c>
    </row>
    <row r="10" spans="1:31" x14ac:dyDescent="0.2">
      <c r="A10" s="526">
        <v>110124</v>
      </c>
      <c r="B10" s="527" t="s">
        <v>406</v>
      </c>
      <c r="C10" s="527" t="s">
        <v>400</v>
      </c>
      <c r="D10" s="504"/>
      <c r="E10" s="504"/>
      <c r="F10" s="520" t="s">
        <v>13</v>
      </c>
      <c r="G10" s="520" t="s">
        <v>13</v>
      </c>
      <c r="H10" s="520" t="s">
        <v>13</v>
      </c>
      <c r="I10" s="520" t="s">
        <v>13</v>
      </c>
      <c r="J10" s="520" t="s">
        <v>13</v>
      </c>
      <c r="K10" s="504"/>
      <c r="L10" s="504"/>
      <c r="M10" s="520" t="s">
        <v>13</v>
      </c>
      <c r="N10" s="520" t="s">
        <v>13</v>
      </c>
      <c r="O10" s="520" t="s">
        <v>13</v>
      </c>
      <c r="P10" s="520" t="s">
        <v>13</v>
      </c>
      <c r="Q10" s="520" t="s">
        <v>13</v>
      </c>
      <c r="R10" s="504"/>
      <c r="S10" s="504"/>
      <c r="T10" s="520" t="s">
        <v>13</v>
      </c>
      <c r="U10" s="520" t="s">
        <v>13</v>
      </c>
      <c r="V10" s="520" t="s">
        <v>13</v>
      </c>
      <c r="W10" s="520" t="s">
        <v>13</v>
      </c>
      <c r="X10" s="521" t="s">
        <v>13</v>
      </c>
      <c r="Y10" s="504"/>
      <c r="Z10" s="504"/>
      <c r="AA10" s="520" t="s">
        <v>13</v>
      </c>
      <c r="AB10" s="520" t="s">
        <v>13</v>
      </c>
      <c r="AC10" s="520" t="s">
        <v>13</v>
      </c>
      <c r="AD10" s="528" t="s">
        <v>13</v>
      </c>
      <c r="AE10" s="521" t="s">
        <v>13</v>
      </c>
    </row>
    <row r="11" spans="1:31" x14ac:dyDescent="0.2">
      <c r="A11" s="526">
        <v>141577</v>
      </c>
      <c r="B11" s="527" t="s">
        <v>407</v>
      </c>
      <c r="C11" s="527" t="s">
        <v>408</v>
      </c>
      <c r="D11" s="504"/>
      <c r="E11" s="504"/>
      <c r="F11" s="520" t="s">
        <v>13</v>
      </c>
      <c r="G11" s="520" t="s">
        <v>13</v>
      </c>
      <c r="H11" s="520" t="s">
        <v>13</v>
      </c>
      <c r="I11" s="520" t="s">
        <v>13</v>
      </c>
      <c r="J11" s="520" t="s">
        <v>13</v>
      </c>
      <c r="K11" s="504"/>
      <c r="L11" s="504"/>
      <c r="M11" s="520" t="s">
        <v>13</v>
      </c>
      <c r="N11" s="520" t="s">
        <v>13</v>
      </c>
      <c r="O11" s="520" t="s">
        <v>13</v>
      </c>
      <c r="P11" s="520" t="s">
        <v>13</v>
      </c>
      <c r="Q11" s="520" t="s">
        <v>13</v>
      </c>
      <c r="R11" s="504"/>
      <c r="S11" s="504"/>
      <c r="T11" s="520" t="s">
        <v>13</v>
      </c>
      <c r="U11" s="520" t="s">
        <v>13</v>
      </c>
      <c r="V11" s="520" t="s">
        <v>13</v>
      </c>
      <c r="W11" s="520" t="s">
        <v>13</v>
      </c>
      <c r="X11" s="520" t="s">
        <v>13</v>
      </c>
      <c r="Y11" s="504"/>
      <c r="Z11" s="504"/>
      <c r="AA11" s="520" t="s">
        <v>13</v>
      </c>
      <c r="AB11" s="520" t="s">
        <v>13</v>
      </c>
      <c r="AC11" s="520" t="s">
        <v>13</v>
      </c>
      <c r="AD11" s="520" t="s">
        <v>13</v>
      </c>
      <c r="AE11" s="521" t="s">
        <v>13</v>
      </c>
    </row>
    <row r="12" spans="1:31" x14ac:dyDescent="0.2">
      <c r="A12" s="529" t="s">
        <v>409</v>
      </c>
      <c r="B12" s="529" t="s">
        <v>410</v>
      </c>
      <c r="C12" s="529" t="s">
        <v>411</v>
      </c>
      <c r="D12" s="507" t="s">
        <v>17</v>
      </c>
      <c r="E12" s="507"/>
      <c r="F12" s="530" t="s">
        <v>17</v>
      </c>
      <c r="G12" s="530"/>
      <c r="H12" s="530" t="s">
        <v>17</v>
      </c>
      <c r="I12" s="530"/>
      <c r="J12" s="530" t="s">
        <v>17</v>
      </c>
      <c r="K12" s="507"/>
      <c r="L12" s="507" t="s">
        <v>17</v>
      </c>
      <c r="M12" s="530"/>
      <c r="N12" s="530" t="s">
        <v>17</v>
      </c>
      <c r="O12" s="530"/>
      <c r="P12" s="530" t="s">
        <v>17</v>
      </c>
      <c r="Q12" s="530"/>
      <c r="R12" s="507" t="s">
        <v>17</v>
      </c>
      <c r="S12" s="507"/>
      <c r="T12" s="530" t="s">
        <v>17</v>
      </c>
      <c r="U12" s="530"/>
      <c r="V12" s="530" t="s">
        <v>17</v>
      </c>
      <c r="W12" s="530"/>
      <c r="X12" s="530" t="s">
        <v>17</v>
      </c>
      <c r="Y12" s="507"/>
      <c r="Z12" s="507" t="s">
        <v>17</v>
      </c>
      <c r="AA12" s="530"/>
      <c r="AB12" s="530" t="s">
        <v>17</v>
      </c>
      <c r="AC12" s="530"/>
      <c r="AD12" s="530" t="s">
        <v>17</v>
      </c>
      <c r="AE12" s="531"/>
    </row>
    <row r="13" spans="1:31" x14ac:dyDescent="0.2">
      <c r="A13" s="529" t="s">
        <v>409</v>
      </c>
      <c r="B13" s="529" t="s">
        <v>412</v>
      </c>
      <c r="C13" s="529" t="s">
        <v>411</v>
      </c>
      <c r="D13" s="507"/>
      <c r="E13" s="507" t="s">
        <v>17</v>
      </c>
      <c r="F13" s="530"/>
      <c r="G13" s="530" t="s">
        <v>17</v>
      </c>
      <c r="H13" s="530"/>
      <c r="I13" s="530" t="s">
        <v>17</v>
      </c>
      <c r="J13" s="530"/>
      <c r="K13" s="507" t="s">
        <v>17</v>
      </c>
      <c r="L13" s="507"/>
      <c r="M13" s="530" t="s">
        <v>17</v>
      </c>
      <c r="N13" s="530"/>
      <c r="O13" s="530" t="s">
        <v>17</v>
      </c>
      <c r="P13" s="530"/>
      <c r="Q13" s="530" t="s">
        <v>17</v>
      </c>
      <c r="R13" s="507"/>
      <c r="S13" s="507" t="s">
        <v>17</v>
      </c>
      <c r="T13" s="530"/>
      <c r="U13" s="530" t="s">
        <v>17</v>
      </c>
      <c r="V13" s="530"/>
      <c r="W13" s="530" t="s">
        <v>17</v>
      </c>
      <c r="X13" s="530"/>
      <c r="Y13" s="507" t="s">
        <v>17</v>
      </c>
      <c r="Z13" s="507"/>
      <c r="AA13" s="530" t="s">
        <v>17</v>
      </c>
      <c r="AB13" s="530"/>
      <c r="AC13" s="530" t="s">
        <v>17</v>
      </c>
      <c r="AD13" s="530"/>
      <c r="AE13" s="531" t="s">
        <v>17</v>
      </c>
    </row>
    <row r="14" spans="1:31" x14ac:dyDescent="0.2">
      <c r="A14" s="529" t="s">
        <v>409</v>
      </c>
      <c r="B14" s="529" t="s">
        <v>410</v>
      </c>
      <c r="C14" s="529" t="s">
        <v>411</v>
      </c>
      <c r="D14" s="507" t="s">
        <v>17</v>
      </c>
      <c r="E14" s="507"/>
      <c r="F14" s="530" t="s">
        <v>17</v>
      </c>
      <c r="G14" s="530"/>
      <c r="H14" s="530" t="s">
        <v>17</v>
      </c>
      <c r="I14" s="530"/>
      <c r="J14" s="530" t="s">
        <v>17</v>
      </c>
      <c r="K14" s="507"/>
      <c r="L14" s="507" t="s">
        <v>17</v>
      </c>
      <c r="M14" s="530"/>
      <c r="N14" s="530" t="s">
        <v>17</v>
      </c>
      <c r="O14" s="530"/>
      <c r="P14" s="530" t="s">
        <v>17</v>
      </c>
      <c r="Q14" s="530"/>
      <c r="R14" s="507" t="s">
        <v>17</v>
      </c>
      <c r="S14" s="507"/>
      <c r="T14" s="530" t="s">
        <v>17</v>
      </c>
      <c r="U14" s="530"/>
      <c r="V14" s="530" t="s">
        <v>17</v>
      </c>
      <c r="W14" s="530"/>
      <c r="X14" s="530" t="s">
        <v>17</v>
      </c>
      <c r="Y14" s="507"/>
      <c r="Z14" s="507" t="s">
        <v>17</v>
      </c>
      <c r="AA14" s="530"/>
      <c r="AB14" s="530" t="s">
        <v>17</v>
      </c>
      <c r="AC14" s="530"/>
      <c r="AD14" s="530" t="s">
        <v>17</v>
      </c>
      <c r="AE14" s="531"/>
    </row>
    <row r="15" spans="1:31" x14ac:dyDescent="0.2">
      <c r="A15" s="529" t="s">
        <v>409</v>
      </c>
      <c r="B15" s="529" t="s">
        <v>412</v>
      </c>
      <c r="C15" s="529" t="s">
        <v>411</v>
      </c>
      <c r="D15" s="507"/>
      <c r="E15" s="507" t="s">
        <v>17</v>
      </c>
      <c r="F15" s="530"/>
      <c r="G15" s="530" t="s">
        <v>17</v>
      </c>
      <c r="H15" s="530"/>
      <c r="I15" s="530" t="s">
        <v>17</v>
      </c>
      <c r="J15" s="530"/>
      <c r="K15" s="507" t="s">
        <v>17</v>
      </c>
      <c r="L15" s="507"/>
      <c r="M15" s="530" t="s">
        <v>17</v>
      </c>
      <c r="N15" s="530"/>
      <c r="O15" s="530" t="s">
        <v>17</v>
      </c>
      <c r="P15" s="530"/>
      <c r="Q15" s="530" t="s">
        <v>17</v>
      </c>
      <c r="R15" s="507"/>
      <c r="S15" s="507" t="s">
        <v>17</v>
      </c>
      <c r="T15" s="530"/>
      <c r="U15" s="530" t="s">
        <v>17</v>
      </c>
      <c r="V15" s="530"/>
      <c r="W15" s="530" t="s">
        <v>17</v>
      </c>
      <c r="X15" s="530"/>
      <c r="Y15" s="507" t="s">
        <v>17</v>
      </c>
      <c r="Z15" s="507"/>
      <c r="AA15" s="530" t="s">
        <v>17</v>
      </c>
      <c r="AB15" s="530"/>
      <c r="AC15" s="530" t="s">
        <v>17</v>
      </c>
      <c r="AD15" s="530"/>
      <c r="AE15" s="531" t="s">
        <v>17</v>
      </c>
    </row>
  </sheetData>
  <mergeCells count="3">
    <mergeCell ref="A1:B1"/>
    <mergeCell ref="D1:AE1"/>
    <mergeCell ref="A2:B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workbookViewId="0"/>
  </sheetViews>
  <sheetFormatPr defaultColWidth="14.42578125" defaultRowHeight="15" customHeight="1" x14ac:dyDescent="0.2"/>
  <cols>
    <col min="1" max="1" width="7.28515625" customWidth="1"/>
    <col min="2" max="2" width="24.42578125" customWidth="1"/>
    <col min="3" max="3" width="3.28515625" customWidth="1"/>
    <col min="4" max="4" width="3.42578125" customWidth="1"/>
    <col min="5" max="5" width="3.5703125" customWidth="1"/>
    <col min="6" max="7" width="3.42578125" customWidth="1"/>
    <col min="8" max="8" width="3.5703125" customWidth="1"/>
    <col min="9" max="11" width="3.42578125" customWidth="1"/>
    <col min="12" max="12" width="3.28515625" customWidth="1"/>
    <col min="13" max="13" width="3.7109375" customWidth="1"/>
    <col min="14" max="14" width="4" customWidth="1"/>
    <col min="15" max="18" width="3.42578125" customWidth="1"/>
    <col min="19" max="20" width="3.28515625" customWidth="1"/>
    <col min="21" max="23" width="3.42578125" customWidth="1"/>
    <col min="24" max="24" width="3.28515625" customWidth="1"/>
    <col min="25" max="29" width="3.42578125" customWidth="1"/>
    <col min="30" max="33" width="3.7109375" customWidth="1"/>
    <col min="34" max="34" width="3.5703125" customWidth="1"/>
    <col min="35" max="35" width="4.5703125" customWidth="1"/>
    <col min="36" max="36" width="5.5703125" customWidth="1"/>
    <col min="37" max="37" width="12.42578125" customWidth="1"/>
  </cols>
  <sheetData>
    <row r="1" spans="1:39" ht="24" customHeight="1" x14ac:dyDescent="0.2">
      <c r="A1" s="209" t="s">
        <v>84</v>
      </c>
      <c r="B1" s="210"/>
      <c r="C1" s="211" t="s">
        <v>85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3"/>
    </row>
    <row r="2" spans="1:39" ht="12" customHeight="1" x14ac:dyDescent="0.2">
      <c r="A2" s="214" t="s">
        <v>2</v>
      </c>
      <c r="B2" s="215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 t="s">
        <v>3</v>
      </c>
    </row>
    <row r="3" spans="1:39" ht="12.75" customHeight="1" x14ac:dyDescent="0.25">
      <c r="A3" s="216"/>
      <c r="B3" s="217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 t="s">
        <v>10</v>
      </c>
      <c r="Q3" s="3" t="s">
        <v>4</v>
      </c>
      <c r="R3" s="3" t="s">
        <v>5</v>
      </c>
      <c r="S3" s="3" t="s">
        <v>6</v>
      </c>
      <c r="T3" s="3" t="s">
        <v>7</v>
      </c>
      <c r="U3" s="3" t="s">
        <v>8</v>
      </c>
      <c r="V3" s="3" t="s">
        <v>9</v>
      </c>
      <c r="W3" s="3" t="s">
        <v>10</v>
      </c>
      <c r="X3" s="3" t="s">
        <v>4</v>
      </c>
      <c r="Y3" s="3" t="s">
        <v>5</v>
      </c>
      <c r="Z3" s="3" t="s">
        <v>6</v>
      </c>
      <c r="AA3" s="3" t="s">
        <v>7</v>
      </c>
      <c r="AB3" s="3" t="s">
        <v>8</v>
      </c>
      <c r="AC3" s="3" t="s">
        <v>9</v>
      </c>
      <c r="AD3" s="3" t="s">
        <v>10</v>
      </c>
      <c r="AE3" s="3" t="s">
        <v>4</v>
      </c>
      <c r="AF3" s="3" t="s">
        <v>5</v>
      </c>
      <c r="AG3" s="3" t="s">
        <v>6</v>
      </c>
      <c r="AH3" s="4"/>
      <c r="AJ3" s="5"/>
      <c r="AK3" s="5"/>
      <c r="AL3" s="5"/>
      <c r="AM3" s="5"/>
    </row>
    <row r="4" spans="1:39" ht="12.75" customHeight="1" x14ac:dyDescent="0.25">
      <c r="A4" s="6">
        <v>141100</v>
      </c>
      <c r="B4" s="7" t="s">
        <v>11</v>
      </c>
      <c r="C4" s="8" t="s">
        <v>39</v>
      </c>
      <c r="D4" s="11"/>
      <c r="E4" s="10" t="s">
        <v>13</v>
      </c>
      <c r="F4" s="10" t="s">
        <v>13</v>
      </c>
      <c r="G4" s="10" t="s">
        <v>13</v>
      </c>
      <c r="H4" s="10" t="s">
        <v>13</v>
      </c>
      <c r="I4" s="10" t="s">
        <v>13</v>
      </c>
      <c r="J4" s="11"/>
      <c r="K4" s="11" t="s">
        <v>39</v>
      </c>
      <c r="L4" s="10" t="s">
        <v>13</v>
      </c>
      <c r="M4" s="10" t="s">
        <v>13</v>
      </c>
      <c r="N4" s="11"/>
      <c r="O4" s="10" t="s">
        <v>13</v>
      </c>
      <c r="P4" s="10" t="s">
        <v>13</v>
      </c>
      <c r="Q4" s="11" t="s">
        <v>39</v>
      </c>
      <c r="R4" s="11"/>
      <c r="S4" s="10" t="s">
        <v>13</v>
      </c>
      <c r="T4" s="10" t="s">
        <v>13</v>
      </c>
      <c r="U4" s="10" t="s">
        <v>13</v>
      </c>
      <c r="V4" s="10" t="s">
        <v>13</v>
      </c>
      <c r="W4" s="10" t="s">
        <v>13</v>
      </c>
      <c r="X4" s="11"/>
      <c r="Y4" s="11" t="s">
        <v>19</v>
      </c>
      <c r="Z4" s="10" t="s">
        <v>13</v>
      </c>
      <c r="AA4" s="10" t="s">
        <v>13</v>
      </c>
      <c r="AB4" s="10" t="s">
        <v>13</v>
      </c>
      <c r="AC4" s="10" t="s">
        <v>13</v>
      </c>
      <c r="AD4" s="11" t="s">
        <v>12</v>
      </c>
      <c r="AE4" s="11"/>
      <c r="AF4" s="153" t="s">
        <v>12</v>
      </c>
      <c r="AG4" s="154" t="s">
        <v>13</v>
      </c>
      <c r="AH4" s="19">
        <v>114</v>
      </c>
      <c r="AJ4" s="13"/>
      <c r="AK4" s="5"/>
      <c r="AL4" s="5"/>
      <c r="AM4" s="5"/>
    </row>
    <row r="5" spans="1:39" ht="12.75" customHeight="1" x14ac:dyDescent="0.25">
      <c r="A5" s="28">
        <v>140473</v>
      </c>
      <c r="B5" s="155" t="s">
        <v>86</v>
      </c>
      <c r="C5" s="85"/>
      <c r="D5" s="69" t="s">
        <v>13</v>
      </c>
      <c r="E5" s="156" t="s">
        <v>17</v>
      </c>
      <c r="F5" s="156" t="s">
        <v>28</v>
      </c>
      <c r="G5" s="156" t="s">
        <v>28</v>
      </c>
      <c r="H5" s="156" t="s">
        <v>28</v>
      </c>
      <c r="I5" s="156" t="s">
        <v>17</v>
      </c>
      <c r="J5" s="69"/>
      <c r="K5" s="69" t="s">
        <v>19</v>
      </c>
      <c r="L5" s="156" t="s">
        <v>28</v>
      </c>
      <c r="M5" s="156" t="s">
        <v>17</v>
      </c>
      <c r="N5" s="69"/>
      <c r="O5" s="156"/>
      <c r="P5" s="156"/>
      <c r="Q5" s="69"/>
      <c r="R5" s="69"/>
      <c r="S5" s="156" t="s">
        <v>17</v>
      </c>
      <c r="T5" s="156" t="s">
        <v>28</v>
      </c>
      <c r="U5" s="156" t="s">
        <v>28</v>
      </c>
      <c r="V5" s="156" t="s">
        <v>28</v>
      </c>
      <c r="W5" s="156" t="s">
        <v>27</v>
      </c>
      <c r="X5" s="69" t="s">
        <v>29</v>
      </c>
      <c r="Y5" s="69"/>
      <c r="Z5" s="156" t="s">
        <v>28</v>
      </c>
      <c r="AA5" s="156" t="s">
        <v>27</v>
      </c>
      <c r="AB5" s="156" t="s">
        <v>28</v>
      </c>
      <c r="AC5" s="156" t="s">
        <v>28</v>
      </c>
      <c r="AD5" s="69" t="s">
        <v>12</v>
      </c>
      <c r="AE5" s="69" t="s">
        <v>29</v>
      </c>
      <c r="AF5" s="157" t="s">
        <v>19</v>
      </c>
      <c r="AG5" s="158" t="s">
        <v>28</v>
      </c>
      <c r="AH5" s="47">
        <v>114</v>
      </c>
      <c r="AJ5" s="5"/>
      <c r="AK5" s="5"/>
      <c r="AL5" s="5"/>
      <c r="AM5" s="5"/>
    </row>
    <row r="6" spans="1:39" ht="12.75" customHeight="1" x14ac:dyDescent="0.25">
      <c r="A6" s="14">
        <v>141704</v>
      </c>
      <c r="B6" s="15" t="s">
        <v>15</v>
      </c>
      <c r="C6" s="75" t="s">
        <v>17</v>
      </c>
      <c r="D6" s="41"/>
      <c r="E6" s="159"/>
      <c r="F6" s="159" t="s">
        <v>17</v>
      </c>
      <c r="G6" s="159"/>
      <c r="H6" s="159"/>
      <c r="I6" s="159" t="s">
        <v>17</v>
      </c>
      <c r="J6" s="41" t="s">
        <v>12</v>
      </c>
      <c r="K6" s="41"/>
      <c r="L6" s="159"/>
      <c r="M6" s="159" t="s">
        <v>17</v>
      </c>
      <c r="N6" s="41"/>
      <c r="O6" s="159" t="s">
        <v>19</v>
      </c>
      <c r="P6" s="159" t="s">
        <v>17</v>
      </c>
      <c r="Q6" s="41" t="s">
        <v>12</v>
      </c>
      <c r="R6" s="41" t="s">
        <v>17</v>
      </c>
      <c r="S6" s="159"/>
      <c r="T6" s="159"/>
      <c r="U6" s="159" t="s">
        <v>17</v>
      </c>
      <c r="V6" s="159"/>
      <c r="W6" s="159"/>
      <c r="X6" s="41" t="s">
        <v>17</v>
      </c>
      <c r="Y6" s="41"/>
      <c r="Z6" s="159"/>
      <c r="AA6" s="159" t="s">
        <v>17</v>
      </c>
      <c r="AB6" s="159" t="s">
        <v>17</v>
      </c>
      <c r="AC6" s="159"/>
      <c r="AD6" s="41" t="s">
        <v>17</v>
      </c>
      <c r="AE6" s="41" t="s">
        <v>12</v>
      </c>
      <c r="AF6" s="160"/>
      <c r="AG6" s="161" t="s">
        <v>19</v>
      </c>
      <c r="AH6" s="47">
        <v>132</v>
      </c>
      <c r="AJ6" s="13"/>
      <c r="AK6" s="5"/>
      <c r="AL6" s="5"/>
      <c r="AM6" s="5"/>
    </row>
    <row r="7" spans="1:39" ht="12.75" customHeight="1" x14ac:dyDescent="0.25">
      <c r="A7" s="20">
        <v>140694</v>
      </c>
      <c r="B7" s="21" t="s">
        <v>21</v>
      </c>
      <c r="C7" s="162" t="s">
        <v>56</v>
      </c>
      <c r="D7" s="163" t="s">
        <v>56</v>
      </c>
      <c r="E7" s="164"/>
      <c r="F7" s="164"/>
      <c r="G7" s="164"/>
      <c r="H7" s="164"/>
      <c r="I7" s="164"/>
      <c r="J7" s="163"/>
      <c r="K7" s="163"/>
      <c r="L7" s="164"/>
      <c r="M7" s="164"/>
      <c r="N7" s="163"/>
      <c r="O7" s="164"/>
      <c r="P7" s="164" t="s">
        <v>13</v>
      </c>
      <c r="Q7" s="163"/>
      <c r="R7" s="163" t="s">
        <v>13</v>
      </c>
      <c r="S7" s="164" t="s">
        <v>13</v>
      </c>
      <c r="T7" s="164" t="s">
        <v>13</v>
      </c>
      <c r="U7" s="164" t="s">
        <v>17</v>
      </c>
      <c r="V7" s="164" t="s">
        <v>13</v>
      </c>
      <c r="W7" s="164" t="s">
        <v>13</v>
      </c>
      <c r="X7" s="163"/>
      <c r="Y7" s="163" t="s">
        <v>87</v>
      </c>
      <c r="Z7" s="164" t="s">
        <v>13</v>
      </c>
      <c r="AA7" s="164" t="s">
        <v>13</v>
      </c>
      <c r="AB7" s="164" t="s">
        <v>17</v>
      </c>
      <c r="AC7" s="164" t="s">
        <v>13</v>
      </c>
      <c r="AD7" s="163" t="s">
        <v>87</v>
      </c>
      <c r="AE7" s="163" t="s">
        <v>13</v>
      </c>
      <c r="AF7" s="165" t="s">
        <v>13</v>
      </c>
      <c r="AG7" s="166" t="s">
        <v>13</v>
      </c>
      <c r="AH7" s="47">
        <v>114</v>
      </c>
      <c r="AJ7" s="13"/>
      <c r="AK7" s="5"/>
      <c r="AL7" s="5"/>
      <c r="AM7" s="5"/>
    </row>
    <row r="8" spans="1:39" ht="12.75" customHeight="1" x14ac:dyDescent="0.25">
      <c r="A8" s="35">
        <v>140970</v>
      </c>
      <c r="B8" s="36" t="s">
        <v>33</v>
      </c>
      <c r="C8" s="8"/>
      <c r="D8" s="167" t="s">
        <v>88</v>
      </c>
      <c r="E8" s="168"/>
      <c r="F8" s="168" t="s">
        <v>17</v>
      </c>
      <c r="G8" s="168"/>
      <c r="H8" s="168"/>
      <c r="I8" s="168" t="s">
        <v>17</v>
      </c>
      <c r="J8" s="11" t="s">
        <v>17</v>
      </c>
      <c r="K8" s="11"/>
      <c r="L8" s="168" t="s">
        <v>12</v>
      </c>
      <c r="M8" s="168" t="s">
        <v>17</v>
      </c>
      <c r="N8" s="11"/>
      <c r="O8" s="168" t="s">
        <v>17</v>
      </c>
      <c r="P8" s="168" t="s">
        <v>17</v>
      </c>
      <c r="Q8" s="11"/>
      <c r="R8" s="11"/>
      <c r="S8" s="168" t="s">
        <v>17</v>
      </c>
      <c r="T8" s="168" t="s">
        <v>17</v>
      </c>
      <c r="U8" s="168"/>
      <c r="V8" s="168"/>
      <c r="W8" s="168"/>
      <c r="X8" s="11"/>
      <c r="Y8" s="11" t="s">
        <v>17</v>
      </c>
      <c r="Z8" s="168" t="s">
        <v>12</v>
      </c>
      <c r="AA8" s="168" t="s">
        <v>17</v>
      </c>
      <c r="AB8" s="168"/>
      <c r="AC8" s="168" t="s">
        <v>12</v>
      </c>
      <c r="AD8" s="11" t="s">
        <v>17</v>
      </c>
      <c r="AE8" s="11"/>
      <c r="AF8" s="153"/>
      <c r="AG8" s="169" t="s">
        <v>12</v>
      </c>
      <c r="AH8" s="47">
        <v>120</v>
      </c>
      <c r="AJ8" s="13"/>
      <c r="AK8" s="5"/>
      <c r="AL8" s="5"/>
      <c r="AM8" s="5"/>
    </row>
    <row r="9" spans="1:39" ht="12.75" customHeight="1" x14ac:dyDescent="0.25">
      <c r="A9" s="43">
        <v>141321</v>
      </c>
      <c r="B9" s="44" t="s">
        <v>34</v>
      </c>
      <c r="C9" s="30"/>
      <c r="D9" s="3" t="s">
        <v>17</v>
      </c>
      <c r="E9" s="45"/>
      <c r="F9" s="45" t="s">
        <v>29</v>
      </c>
      <c r="G9" s="45" t="s">
        <v>17</v>
      </c>
      <c r="H9" s="45"/>
      <c r="I9" s="45" t="s">
        <v>29</v>
      </c>
      <c r="J9" s="3" t="s">
        <v>17</v>
      </c>
      <c r="K9" s="3" t="s">
        <v>29</v>
      </c>
      <c r="L9" s="45" t="s">
        <v>29</v>
      </c>
      <c r="M9" s="45" t="s">
        <v>17</v>
      </c>
      <c r="N9" s="3"/>
      <c r="O9" s="45" t="s">
        <v>29</v>
      </c>
      <c r="P9" s="45" t="s">
        <v>17</v>
      </c>
      <c r="Q9" s="3"/>
      <c r="R9" s="3" t="s">
        <v>19</v>
      </c>
      <c r="S9" s="45" t="s">
        <v>17</v>
      </c>
      <c r="T9" s="45"/>
      <c r="U9" s="45" t="s">
        <v>19</v>
      </c>
      <c r="V9" s="45" t="s">
        <v>17</v>
      </c>
      <c r="W9" s="45" t="s">
        <v>28</v>
      </c>
      <c r="X9" s="3"/>
      <c r="Y9" s="3" t="s">
        <v>17</v>
      </c>
      <c r="Z9" s="45" t="s">
        <v>28</v>
      </c>
      <c r="AA9" s="45"/>
      <c r="AB9" s="45" t="s">
        <v>17</v>
      </c>
      <c r="AC9" s="45"/>
      <c r="AD9" s="3"/>
      <c r="AE9" s="3" t="s">
        <v>17</v>
      </c>
      <c r="AF9" s="170"/>
      <c r="AG9" s="171" t="s">
        <v>29</v>
      </c>
      <c r="AH9" s="47">
        <v>120</v>
      </c>
      <c r="AJ9" s="5"/>
      <c r="AK9" s="5"/>
      <c r="AL9" s="5"/>
      <c r="AM9" s="5"/>
    </row>
    <row r="10" spans="1:39" ht="12.75" customHeight="1" x14ac:dyDescent="0.25">
      <c r="A10" s="48">
        <v>154938</v>
      </c>
      <c r="B10" s="49" t="s">
        <v>38</v>
      </c>
      <c r="C10" s="85"/>
      <c r="D10" s="172" t="s">
        <v>88</v>
      </c>
      <c r="E10" s="173"/>
      <c r="F10" s="173" t="s">
        <v>17</v>
      </c>
      <c r="G10" s="173" t="s">
        <v>13</v>
      </c>
      <c r="H10" s="173" t="s">
        <v>13</v>
      </c>
      <c r="I10" s="173" t="s">
        <v>17</v>
      </c>
      <c r="J10" s="69"/>
      <c r="K10" s="69" t="s">
        <v>89</v>
      </c>
      <c r="L10" s="173"/>
      <c r="M10" s="173"/>
      <c r="N10" s="69" t="s">
        <v>17</v>
      </c>
      <c r="O10" s="173" t="s">
        <v>19</v>
      </c>
      <c r="P10" s="173" t="s">
        <v>17</v>
      </c>
      <c r="Q10" s="69" t="s">
        <v>90</v>
      </c>
      <c r="R10" s="69"/>
      <c r="S10" s="173"/>
      <c r="T10" s="173" t="s">
        <v>89</v>
      </c>
      <c r="U10" s="173" t="s">
        <v>19</v>
      </c>
      <c r="V10" s="173" t="s">
        <v>19</v>
      </c>
      <c r="W10" s="173" t="s">
        <v>17</v>
      </c>
      <c r="X10" s="69"/>
      <c r="Y10" s="69"/>
      <c r="Z10" s="173"/>
      <c r="AA10" s="173"/>
      <c r="AB10" s="173" t="s">
        <v>17</v>
      </c>
      <c r="AC10" s="173"/>
      <c r="AD10" s="69" t="s">
        <v>17</v>
      </c>
      <c r="AE10" s="69"/>
      <c r="AF10" s="157"/>
      <c r="AG10" s="174"/>
      <c r="AH10" s="47">
        <v>120</v>
      </c>
      <c r="AJ10" s="13"/>
      <c r="AK10" s="5"/>
      <c r="AL10" s="5"/>
      <c r="AM10" s="5"/>
    </row>
    <row r="11" spans="1:39" ht="12.75" customHeight="1" x14ac:dyDescent="0.25">
      <c r="A11" s="52">
        <v>426377</v>
      </c>
      <c r="B11" s="53" t="s">
        <v>41</v>
      </c>
      <c r="C11" s="75" t="s">
        <v>17</v>
      </c>
      <c r="D11" s="41" t="s">
        <v>91</v>
      </c>
      <c r="E11" s="65" t="s">
        <v>17</v>
      </c>
      <c r="F11" s="65"/>
      <c r="G11" s="65"/>
      <c r="H11" s="65" t="s">
        <v>17</v>
      </c>
      <c r="I11" s="65" t="s">
        <v>19</v>
      </c>
      <c r="J11" s="41"/>
      <c r="K11" s="41" t="s">
        <v>17</v>
      </c>
      <c r="L11" s="65"/>
      <c r="M11" s="65" t="s">
        <v>12</v>
      </c>
      <c r="N11" s="41" t="s">
        <v>17</v>
      </c>
      <c r="O11" s="65"/>
      <c r="P11" s="65"/>
      <c r="Q11" s="41" t="s">
        <v>17</v>
      </c>
      <c r="R11" s="41" t="s">
        <v>19</v>
      </c>
      <c r="S11" s="65"/>
      <c r="T11" s="65" t="s">
        <v>17</v>
      </c>
      <c r="U11" s="65"/>
      <c r="V11" s="65"/>
      <c r="W11" s="65" t="s">
        <v>17</v>
      </c>
      <c r="X11" s="41"/>
      <c r="Y11" s="41"/>
      <c r="Z11" s="175" t="s">
        <v>92</v>
      </c>
      <c r="AA11" s="65"/>
      <c r="AB11" s="65"/>
      <c r="AC11" s="65" t="s">
        <v>17</v>
      </c>
      <c r="AD11" s="41"/>
      <c r="AE11" s="41"/>
      <c r="AF11" s="160" t="s">
        <v>17</v>
      </c>
      <c r="AG11" s="176"/>
      <c r="AH11" s="47">
        <v>120</v>
      </c>
      <c r="AJ11" s="5"/>
      <c r="AK11" s="5"/>
      <c r="AL11" s="5"/>
      <c r="AM11" s="5"/>
    </row>
    <row r="12" spans="1:39" ht="12.75" customHeight="1" x14ac:dyDescent="0.25">
      <c r="A12" s="59">
        <v>137987</v>
      </c>
      <c r="B12" s="60" t="s">
        <v>42</v>
      </c>
      <c r="C12" s="80"/>
      <c r="D12" s="61"/>
      <c r="E12" s="62" t="s">
        <v>17</v>
      </c>
      <c r="F12" s="62"/>
      <c r="G12" s="62" t="s">
        <v>17</v>
      </c>
      <c r="H12" s="62" t="s">
        <v>17</v>
      </c>
      <c r="I12" s="62"/>
      <c r="J12" s="61"/>
      <c r="K12" s="61" t="s">
        <v>17</v>
      </c>
      <c r="L12" s="62"/>
      <c r="M12" s="62"/>
      <c r="N12" s="61" t="s">
        <v>17</v>
      </c>
      <c r="O12" s="62" t="s">
        <v>17</v>
      </c>
      <c r="P12" s="62"/>
      <c r="Q12" s="61" t="s">
        <v>17</v>
      </c>
      <c r="R12" s="61"/>
      <c r="S12" s="62"/>
      <c r="T12" s="62" t="s">
        <v>17</v>
      </c>
      <c r="U12" s="62"/>
      <c r="V12" s="62" t="s">
        <v>17</v>
      </c>
      <c r="W12" s="62" t="s">
        <v>17</v>
      </c>
      <c r="X12" s="61"/>
      <c r="Y12" s="61"/>
      <c r="Z12" s="62" t="s">
        <v>17</v>
      </c>
      <c r="AA12" s="62"/>
      <c r="AB12" s="62" t="s">
        <v>17</v>
      </c>
      <c r="AC12" s="62" t="s">
        <v>17</v>
      </c>
      <c r="AD12" s="61"/>
      <c r="AE12" s="61"/>
      <c r="AF12" s="177" t="s">
        <v>17</v>
      </c>
      <c r="AG12" s="178"/>
      <c r="AH12" s="47">
        <v>120</v>
      </c>
      <c r="AJ12" s="5"/>
      <c r="AK12" s="5"/>
      <c r="AL12" s="5"/>
      <c r="AM12" s="5"/>
    </row>
    <row r="13" spans="1:39" ht="12.75" customHeight="1" x14ac:dyDescent="0.25">
      <c r="A13" s="66">
        <v>142140</v>
      </c>
      <c r="B13" s="67" t="s">
        <v>43</v>
      </c>
      <c r="C13" s="85"/>
      <c r="D13" s="69"/>
      <c r="E13" s="70" t="s">
        <v>28</v>
      </c>
      <c r="F13" s="70" t="s">
        <v>17</v>
      </c>
      <c r="G13" s="70" t="s">
        <v>29</v>
      </c>
      <c r="H13" s="70" t="s">
        <v>17</v>
      </c>
      <c r="I13" s="70" t="s">
        <v>28</v>
      </c>
      <c r="J13" s="69"/>
      <c r="K13" s="69" t="s">
        <v>17</v>
      </c>
      <c r="L13" s="70"/>
      <c r="M13" s="70" t="s">
        <v>19</v>
      </c>
      <c r="N13" s="69" t="s">
        <v>17</v>
      </c>
      <c r="O13" s="70" t="s">
        <v>12</v>
      </c>
      <c r="P13" s="70"/>
      <c r="Q13" s="69" t="s">
        <v>17</v>
      </c>
      <c r="R13" s="69"/>
      <c r="S13" s="70"/>
      <c r="T13" s="70" t="s">
        <v>17</v>
      </c>
      <c r="U13" s="70"/>
      <c r="V13" s="70" t="s">
        <v>17</v>
      </c>
      <c r="W13" s="70" t="s">
        <v>28</v>
      </c>
      <c r="X13" s="69"/>
      <c r="Y13" s="69"/>
      <c r="Z13" s="70" t="s">
        <v>28</v>
      </c>
      <c r="AA13" s="70"/>
      <c r="AB13" s="70" t="s">
        <v>12</v>
      </c>
      <c r="AC13" s="70" t="s">
        <v>17</v>
      </c>
      <c r="AD13" s="69"/>
      <c r="AE13" s="69"/>
      <c r="AF13" s="157" t="s">
        <v>17</v>
      </c>
      <c r="AG13" s="179" t="s">
        <v>12</v>
      </c>
      <c r="AH13" s="47">
        <v>120</v>
      </c>
      <c r="AJ13" s="13"/>
      <c r="AK13" s="5"/>
      <c r="AL13" s="5"/>
      <c r="AM13" s="5"/>
    </row>
    <row r="14" spans="1:39" ht="12.75" customHeight="1" x14ac:dyDescent="0.25">
      <c r="A14" s="73">
        <v>101940</v>
      </c>
      <c r="B14" s="74" t="s">
        <v>45</v>
      </c>
      <c r="C14" s="75"/>
      <c r="D14" s="41"/>
      <c r="E14" s="76"/>
      <c r="F14" s="76"/>
      <c r="G14" s="76"/>
      <c r="H14" s="76"/>
      <c r="I14" s="76"/>
      <c r="J14" s="41" t="s">
        <v>13</v>
      </c>
      <c r="K14" s="41" t="s">
        <v>19</v>
      </c>
      <c r="L14" s="76"/>
      <c r="M14" s="76"/>
      <c r="N14" s="41"/>
      <c r="O14" s="76" t="s">
        <v>19</v>
      </c>
      <c r="P14" s="76"/>
      <c r="Q14" s="41" t="s">
        <v>13</v>
      </c>
      <c r="R14" s="41" t="s">
        <v>19</v>
      </c>
      <c r="S14" s="76"/>
      <c r="T14" s="76"/>
      <c r="U14" s="76"/>
      <c r="V14" s="76"/>
      <c r="W14" s="76" t="s">
        <v>13</v>
      </c>
      <c r="X14" s="41"/>
      <c r="Y14" s="41"/>
      <c r="Z14" s="76"/>
      <c r="AA14" s="76"/>
      <c r="AB14" s="76"/>
      <c r="AC14" s="76"/>
      <c r="AD14" s="41"/>
      <c r="AE14" s="41" t="s">
        <v>19</v>
      </c>
      <c r="AF14" s="160"/>
      <c r="AG14" s="180"/>
      <c r="AH14" s="47"/>
      <c r="AJ14" s="5"/>
      <c r="AK14" s="5" t="s">
        <v>40</v>
      </c>
      <c r="AL14" s="5"/>
      <c r="AM14" s="5"/>
    </row>
    <row r="15" spans="1:39" ht="12.75" customHeight="1" x14ac:dyDescent="0.25">
      <c r="A15" s="78">
        <v>152005</v>
      </c>
      <c r="B15" s="79" t="s">
        <v>46</v>
      </c>
      <c r="C15" s="80"/>
      <c r="D15" s="61"/>
      <c r="E15" s="81"/>
      <c r="F15" s="81"/>
      <c r="G15" s="81"/>
      <c r="H15" s="81"/>
      <c r="I15" s="81"/>
      <c r="J15" s="61"/>
      <c r="K15" s="61"/>
      <c r="L15" s="81"/>
      <c r="M15" s="81"/>
      <c r="N15" s="61" t="s">
        <v>29</v>
      </c>
      <c r="O15" s="81"/>
      <c r="P15" s="81"/>
      <c r="Q15" s="61"/>
      <c r="R15" s="61" t="s">
        <v>29</v>
      </c>
      <c r="S15" s="81"/>
      <c r="T15" s="81"/>
      <c r="U15" s="81"/>
      <c r="V15" s="81"/>
      <c r="W15" s="81" t="s">
        <v>35</v>
      </c>
      <c r="X15" s="61" t="s">
        <v>24</v>
      </c>
      <c r="Y15" s="61" t="s">
        <v>19</v>
      </c>
      <c r="Z15" s="81"/>
      <c r="AA15" s="81"/>
      <c r="AB15" s="81"/>
      <c r="AC15" s="81"/>
      <c r="AD15" s="61"/>
      <c r="AE15" s="181" t="s">
        <v>35</v>
      </c>
      <c r="AF15" s="182"/>
      <c r="AG15" s="183" t="s">
        <v>24</v>
      </c>
      <c r="AH15" s="82"/>
      <c r="AJ15" s="13"/>
      <c r="AK15" s="5"/>
      <c r="AL15" s="5"/>
      <c r="AM15" s="5"/>
    </row>
    <row r="16" spans="1:39" ht="12.75" customHeight="1" x14ac:dyDescent="0.25">
      <c r="A16" s="83">
        <v>140465</v>
      </c>
      <c r="B16" s="84" t="s">
        <v>47</v>
      </c>
      <c r="C16" s="85"/>
      <c r="D16" s="69"/>
      <c r="E16" s="86"/>
      <c r="F16" s="86"/>
      <c r="G16" s="86"/>
      <c r="H16" s="86"/>
      <c r="I16" s="86"/>
      <c r="J16" s="69"/>
      <c r="K16" s="69"/>
      <c r="L16" s="86"/>
      <c r="M16" s="86"/>
      <c r="N16" s="69"/>
      <c r="O16" s="86"/>
      <c r="P16" s="86"/>
      <c r="Q16" s="69"/>
      <c r="R16" s="69"/>
      <c r="S16" s="86"/>
      <c r="T16" s="86"/>
      <c r="U16" s="86"/>
      <c r="V16" s="86"/>
      <c r="W16" s="86"/>
      <c r="X16" s="69"/>
      <c r="Y16" s="69"/>
      <c r="Z16" s="86"/>
      <c r="AA16" s="86"/>
      <c r="AB16" s="86"/>
      <c r="AC16" s="86"/>
      <c r="AD16" s="69"/>
      <c r="AE16" s="184"/>
      <c r="AF16" s="185"/>
      <c r="AG16" s="186"/>
      <c r="AH16" s="88"/>
      <c r="AJ16" s="5"/>
      <c r="AK16" s="5"/>
      <c r="AL16" s="5"/>
      <c r="AM16" s="5"/>
    </row>
    <row r="17" spans="1:40" ht="12.75" customHeight="1" x14ac:dyDescent="0.25">
      <c r="A17" s="89"/>
      <c r="B17" s="90" t="s">
        <v>50</v>
      </c>
      <c r="C17" s="91">
        <f>COUNTIF(C4:C16,"M")+COUNTIF(C21:C35,"M")+COUNTIF(C37:C44,"M")+COUNTIF(C4:C16,"P")+COUNTIF(C21:C35,"P")+COUNTIF(C37:C45,"P")+COUNTIF(C4:C16,"MT")+COUNTIF(C21:C35,"MT")+COUNTIF(C37:C45,"MT")+COUNTIF(C4:C16,"MN")+COUNTIF(C21:C35,"MN")+COUNTIF(C37:C45,"MN")+COUNTIF(C4:C16,"MN2")+COUNTIF(C21:C35,"MN2")+COUNTIF(C37:C45,"MN2")</f>
        <v>5</v>
      </c>
      <c r="D17" s="91">
        <f t="shared" ref="D17:AG17" si="0">COUNTIF(D4:D16,"M")+COUNTIF(D21:D35,"M")+COUNTIF(D4:D16,"P")+COUNTIF(D21:D35,"P")+COUNTIF(D37:D44,"M")+COUNTIF(D37:D45,"P")</f>
        <v>2</v>
      </c>
      <c r="E17" s="91">
        <f t="shared" si="0"/>
        <v>4</v>
      </c>
      <c r="F17" s="91">
        <f t="shared" si="0"/>
        <v>7</v>
      </c>
      <c r="G17" s="91">
        <f t="shared" si="0"/>
        <v>5</v>
      </c>
      <c r="H17" s="91">
        <f t="shared" si="0"/>
        <v>6</v>
      </c>
      <c r="I17" s="91">
        <f t="shared" si="0"/>
        <v>6</v>
      </c>
      <c r="J17" s="91">
        <f t="shared" si="0"/>
        <v>5</v>
      </c>
      <c r="K17" s="91">
        <f t="shared" si="0"/>
        <v>5</v>
      </c>
      <c r="L17" s="91">
        <f t="shared" si="0"/>
        <v>2</v>
      </c>
      <c r="M17" s="91">
        <f t="shared" si="0"/>
        <v>7</v>
      </c>
      <c r="N17" s="91">
        <f t="shared" si="0"/>
        <v>4</v>
      </c>
      <c r="O17" s="91">
        <f t="shared" si="0"/>
        <v>7</v>
      </c>
      <c r="P17" s="91">
        <f t="shared" si="0"/>
        <v>7</v>
      </c>
      <c r="Q17" s="91">
        <f t="shared" si="0"/>
        <v>5</v>
      </c>
      <c r="R17" s="91">
        <f t="shared" si="0"/>
        <v>5</v>
      </c>
      <c r="S17" s="91">
        <f t="shared" si="0"/>
        <v>5</v>
      </c>
      <c r="T17" s="91">
        <f t="shared" si="0"/>
        <v>6</v>
      </c>
      <c r="U17" s="91">
        <f t="shared" si="0"/>
        <v>5</v>
      </c>
      <c r="V17" s="91">
        <f t="shared" si="0"/>
        <v>7</v>
      </c>
      <c r="W17" s="91">
        <f t="shared" si="0"/>
        <v>6</v>
      </c>
      <c r="X17" s="91">
        <f t="shared" si="0"/>
        <v>1</v>
      </c>
      <c r="Y17" s="91">
        <f t="shared" si="0"/>
        <v>4</v>
      </c>
      <c r="Z17" s="91">
        <f t="shared" si="0"/>
        <v>4</v>
      </c>
      <c r="AA17" s="91">
        <f t="shared" si="0"/>
        <v>5</v>
      </c>
      <c r="AB17" s="91">
        <f t="shared" si="0"/>
        <v>7</v>
      </c>
      <c r="AC17" s="91">
        <f t="shared" si="0"/>
        <v>6</v>
      </c>
      <c r="AD17" s="91">
        <f t="shared" si="0"/>
        <v>5</v>
      </c>
      <c r="AE17" s="91">
        <f t="shared" si="0"/>
        <v>4</v>
      </c>
      <c r="AF17" s="91">
        <f t="shared" si="0"/>
        <v>6</v>
      </c>
      <c r="AG17" s="91">
        <f t="shared" si="0"/>
        <v>7</v>
      </c>
      <c r="AH17" s="92">
        <f t="shared" ref="AH17:AH18" si="1">SUM(C17:AG17)</f>
        <v>160</v>
      </c>
      <c r="AI17" s="1">
        <v>210</v>
      </c>
      <c r="AJ17" s="13"/>
      <c r="AK17" s="5"/>
      <c r="AL17" s="5"/>
      <c r="AM17" s="5"/>
    </row>
    <row r="18" spans="1:40" ht="12.75" customHeight="1" x14ac:dyDescent="0.25">
      <c r="A18" s="93"/>
      <c r="B18" s="94" t="s">
        <v>51</v>
      </c>
      <c r="C18" s="95">
        <f t="shared" ref="C18:AG18" si="2">COUNTIF(C4:C16,"T")+COUNTIF(C21:C35,"T")+COUNTIF(C37:C44,"T")+COUNTIF(C4:C16,"P")+COUNTIF(C21:C35,"P")+COUNTIF(C37:C44,"P")+COUNTIF(C4:C16,"TN")+COUNTIF(C21:C35,"TN")+COUNTIF(C37:C44,"TN")+COUNTIF(C4:C16,"MT")+COUNTIF(C21:C35,"MT")+COUNTIF(C37:C44,"MT")+COUNTIF(C4:C16,"TN2")+COUNTIF(C21:C35,"TN2")+COUNTIF(C37:C44,"TN2")</f>
        <v>6</v>
      </c>
      <c r="D18" s="95">
        <f t="shared" si="2"/>
        <v>4</v>
      </c>
      <c r="E18" s="95">
        <f t="shared" si="2"/>
        <v>7</v>
      </c>
      <c r="F18" s="95">
        <f t="shared" si="2"/>
        <v>7</v>
      </c>
      <c r="G18" s="95">
        <f t="shared" si="2"/>
        <v>7</v>
      </c>
      <c r="H18" s="95">
        <f t="shared" si="2"/>
        <v>7</v>
      </c>
      <c r="I18" s="95">
        <f t="shared" si="2"/>
        <v>7</v>
      </c>
      <c r="J18" s="95">
        <f t="shared" si="2"/>
        <v>4</v>
      </c>
      <c r="K18" s="95">
        <f t="shared" si="2"/>
        <v>5</v>
      </c>
      <c r="L18" s="95">
        <f t="shared" si="2"/>
        <v>5</v>
      </c>
      <c r="M18" s="95">
        <f t="shared" si="2"/>
        <v>6</v>
      </c>
      <c r="N18" s="95">
        <f t="shared" si="2"/>
        <v>7</v>
      </c>
      <c r="O18" s="95">
        <f t="shared" si="2"/>
        <v>7</v>
      </c>
      <c r="P18" s="95">
        <f t="shared" si="2"/>
        <v>7</v>
      </c>
      <c r="Q18" s="95">
        <f t="shared" si="2"/>
        <v>5</v>
      </c>
      <c r="R18" s="95">
        <f t="shared" si="2"/>
        <v>3</v>
      </c>
      <c r="S18" s="95">
        <f t="shared" si="2"/>
        <v>4</v>
      </c>
      <c r="T18" s="95">
        <f t="shared" si="2"/>
        <v>6</v>
      </c>
      <c r="U18" s="95">
        <f t="shared" si="2"/>
        <v>4</v>
      </c>
      <c r="V18" s="95">
        <f t="shared" si="2"/>
        <v>6</v>
      </c>
      <c r="W18" s="95">
        <f t="shared" si="2"/>
        <v>7</v>
      </c>
      <c r="X18" s="95">
        <f t="shared" si="2"/>
        <v>3</v>
      </c>
      <c r="Y18" s="95">
        <f t="shared" si="2"/>
        <v>3</v>
      </c>
      <c r="Z18" s="95">
        <f t="shared" si="2"/>
        <v>6</v>
      </c>
      <c r="AA18" s="95">
        <f t="shared" si="2"/>
        <v>4</v>
      </c>
      <c r="AB18" s="95">
        <f t="shared" si="2"/>
        <v>7</v>
      </c>
      <c r="AC18" s="95">
        <f t="shared" si="2"/>
        <v>7</v>
      </c>
      <c r="AD18" s="95">
        <f t="shared" si="2"/>
        <v>6</v>
      </c>
      <c r="AE18" s="95">
        <f t="shared" si="2"/>
        <v>3</v>
      </c>
      <c r="AF18" s="95">
        <f t="shared" si="2"/>
        <v>4</v>
      </c>
      <c r="AG18" s="95">
        <f t="shared" si="2"/>
        <v>5</v>
      </c>
      <c r="AH18" s="96">
        <f t="shared" si="1"/>
        <v>169</v>
      </c>
      <c r="AI18" s="1">
        <v>210</v>
      </c>
      <c r="AJ18" s="5"/>
      <c r="AK18" s="5"/>
      <c r="AL18" s="5"/>
      <c r="AM18" s="5"/>
    </row>
    <row r="19" spans="1:40" ht="12.75" customHeight="1" x14ac:dyDescent="0.25">
      <c r="A19" s="218" t="s">
        <v>2</v>
      </c>
      <c r="B19" s="219"/>
      <c r="C19" s="97">
        <v>1</v>
      </c>
      <c r="D19" s="97">
        <v>2</v>
      </c>
      <c r="E19" s="97">
        <v>3</v>
      </c>
      <c r="F19" s="97">
        <v>4</v>
      </c>
      <c r="G19" s="97">
        <v>5</v>
      </c>
      <c r="H19" s="97">
        <v>6</v>
      </c>
      <c r="I19" s="97">
        <v>7</v>
      </c>
      <c r="J19" s="97">
        <v>8</v>
      </c>
      <c r="K19" s="97">
        <v>9</v>
      </c>
      <c r="L19" s="97">
        <v>10</v>
      </c>
      <c r="M19" s="97">
        <v>11</v>
      </c>
      <c r="N19" s="97">
        <v>12</v>
      </c>
      <c r="O19" s="97">
        <v>13</v>
      </c>
      <c r="P19" s="97">
        <v>14</v>
      </c>
      <c r="Q19" s="97">
        <v>15</v>
      </c>
      <c r="R19" s="97">
        <v>16</v>
      </c>
      <c r="S19" s="97">
        <v>17</v>
      </c>
      <c r="T19" s="97">
        <v>18</v>
      </c>
      <c r="U19" s="97">
        <v>19</v>
      </c>
      <c r="V19" s="97">
        <v>20</v>
      </c>
      <c r="W19" s="97">
        <v>21</v>
      </c>
      <c r="X19" s="97">
        <v>22</v>
      </c>
      <c r="Y19" s="97">
        <v>23</v>
      </c>
      <c r="Z19" s="97">
        <v>24</v>
      </c>
      <c r="AA19" s="97">
        <v>25</v>
      </c>
      <c r="AB19" s="97">
        <v>26</v>
      </c>
      <c r="AC19" s="97">
        <v>27</v>
      </c>
      <c r="AD19" s="97">
        <v>28</v>
      </c>
      <c r="AE19" s="97">
        <v>29</v>
      </c>
      <c r="AF19" s="97">
        <v>30</v>
      </c>
      <c r="AG19" s="97">
        <v>31</v>
      </c>
      <c r="AH19" s="98"/>
      <c r="AJ19" s="13"/>
      <c r="AK19" s="5"/>
      <c r="AL19" s="5"/>
      <c r="AM19" s="5"/>
    </row>
    <row r="20" spans="1:40" ht="12.75" customHeight="1" x14ac:dyDescent="0.25">
      <c r="A20" s="216"/>
      <c r="B20" s="220"/>
      <c r="C20" s="3" t="s">
        <v>4</v>
      </c>
      <c r="D20" s="3" t="s">
        <v>5</v>
      </c>
      <c r="E20" s="3" t="s">
        <v>6</v>
      </c>
      <c r="F20" s="3" t="s">
        <v>7</v>
      </c>
      <c r="G20" s="3" t="s">
        <v>8</v>
      </c>
      <c r="H20" s="3" t="s">
        <v>9</v>
      </c>
      <c r="I20" s="3" t="s">
        <v>10</v>
      </c>
      <c r="J20" s="3" t="s">
        <v>4</v>
      </c>
      <c r="K20" s="3" t="s">
        <v>5</v>
      </c>
      <c r="L20" s="3" t="s">
        <v>6</v>
      </c>
      <c r="M20" s="3" t="s">
        <v>7</v>
      </c>
      <c r="N20" s="3" t="s">
        <v>8</v>
      </c>
      <c r="O20" s="3" t="s">
        <v>9</v>
      </c>
      <c r="P20" s="3" t="s">
        <v>10</v>
      </c>
      <c r="Q20" s="3" t="s">
        <v>4</v>
      </c>
      <c r="R20" s="3" t="s">
        <v>5</v>
      </c>
      <c r="S20" s="3" t="s">
        <v>6</v>
      </c>
      <c r="T20" s="3" t="s">
        <v>7</v>
      </c>
      <c r="U20" s="3" t="s">
        <v>8</v>
      </c>
      <c r="V20" s="3" t="s">
        <v>9</v>
      </c>
      <c r="W20" s="3" t="s">
        <v>10</v>
      </c>
      <c r="X20" s="3" t="s">
        <v>4</v>
      </c>
      <c r="Y20" s="3" t="s">
        <v>5</v>
      </c>
      <c r="Z20" s="3" t="s">
        <v>6</v>
      </c>
      <c r="AA20" s="3" t="s">
        <v>7</v>
      </c>
      <c r="AB20" s="3" t="s">
        <v>8</v>
      </c>
      <c r="AC20" s="3" t="s">
        <v>9</v>
      </c>
      <c r="AD20" s="3" t="s">
        <v>10</v>
      </c>
      <c r="AE20" s="3" t="s">
        <v>4</v>
      </c>
      <c r="AF20" s="3" t="s">
        <v>5</v>
      </c>
      <c r="AG20" s="3" t="s">
        <v>6</v>
      </c>
      <c r="AH20" s="100"/>
      <c r="AJ20" s="5"/>
      <c r="AK20" s="5"/>
      <c r="AL20" s="5"/>
      <c r="AM20" s="5"/>
    </row>
    <row r="21" spans="1:40" ht="12.75" customHeight="1" x14ac:dyDescent="0.25">
      <c r="A21" s="101">
        <v>111201</v>
      </c>
      <c r="B21" s="102" t="s">
        <v>52</v>
      </c>
      <c r="C21" s="103" t="s">
        <v>61</v>
      </c>
      <c r="D21" s="11" t="s">
        <v>61</v>
      </c>
      <c r="E21" s="104" t="s">
        <v>29</v>
      </c>
      <c r="F21" s="104" t="s">
        <v>12</v>
      </c>
      <c r="G21" s="104" t="s">
        <v>61</v>
      </c>
      <c r="H21" s="104" t="s">
        <v>93</v>
      </c>
      <c r="I21" s="105"/>
      <c r="J21" s="54" t="s">
        <v>35</v>
      </c>
      <c r="K21" s="54"/>
      <c r="L21" s="104"/>
      <c r="M21" s="104" t="s">
        <v>35</v>
      </c>
      <c r="N21" s="11"/>
      <c r="O21" s="104"/>
      <c r="P21" s="105" t="s">
        <v>35</v>
      </c>
      <c r="Q21" s="54"/>
      <c r="R21" s="54"/>
      <c r="S21" s="104" t="s">
        <v>35</v>
      </c>
      <c r="T21" s="104"/>
      <c r="U21" s="105"/>
      <c r="V21" s="104" t="s">
        <v>35</v>
      </c>
      <c r="W21" s="104"/>
      <c r="X21" s="54"/>
      <c r="Y21" s="54" t="s">
        <v>35</v>
      </c>
      <c r="Z21" s="105"/>
      <c r="AA21" s="104"/>
      <c r="AB21" s="104" t="s">
        <v>35</v>
      </c>
      <c r="AC21" s="104"/>
      <c r="AD21" s="54"/>
      <c r="AE21" s="54"/>
      <c r="AF21" s="187"/>
      <c r="AG21" s="188" t="s">
        <v>17</v>
      </c>
      <c r="AH21" s="19">
        <v>120</v>
      </c>
      <c r="AJ21" s="13"/>
      <c r="AK21" s="5" t="s">
        <v>40</v>
      </c>
      <c r="AL21" s="5" t="s">
        <v>40</v>
      </c>
      <c r="AM21" s="5"/>
    </row>
    <row r="22" spans="1:40" ht="12.75" customHeight="1" x14ac:dyDescent="0.25">
      <c r="A22" s="107">
        <v>104833</v>
      </c>
      <c r="B22" s="108" t="s">
        <v>54</v>
      </c>
      <c r="C22" s="30"/>
      <c r="D22" s="3" t="s">
        <v>35</v>
      </c>
      <c r="E22" s="189"/>
      <c r="F22" s="189"/>
      <c r="G22" s="189" t="s">
        <v>35</v>
      </c>
      <c r="H22" s="189"/>
      <c r="I22" s="189"/>
      <c r="J22" s="3" t="s">
        <v>35</v>
      </c>
      <c r="K22" s="3"/>
      <c r="L22" s="189"/>
      <c r="M22" s="189" t="s">
        <v>35</v>
      </c>
      <c r="N22" s="3" t="s">
        <v>35</v>
      </c>
      <c r="O22" s="189"/>
      <c r="P22" s="189" t="s">
        <v>35</v>
      </c>
      <c r="Q22" s="3"/>
      <c r="R22" s="3"/>
      <c r="S22" s="189" t="s">
        <v>35</v>
      </c>
      <c r="T22" s="189"/>
      <c r="U22" s="189"/>
      <c r="V22" s="189" t="s">
        <v>35</v>
      </c>
      <c r="W22" s="189"/>
      <c r="X22" s="3"/>
      <c r="Y22" s="3" t="s">
        <v>35</v>
      </c>
      <c r="Z22" s="189"/>
      <c r="AA22" s="189"/>
      <c r="AB22" s="189" t="s">
        <v>35</v>
      </c>
      <c r="AC22" s="189"/>
      <c r="AD22" s="3"/>
      <c r="AE22" s="3" t="s">
        <v>35</v>
      </c>
      <c r="AF22" s="170"/>
      <c r="AG22" s="190"/>
      <c r="AH22" s="47">
        <v>120</v>
      </c>
      <c r="AJ22" s="5"/>
      <c r="AK22" s="5"/>
      <c r="AL22" s="5"/>
      <c r="AM22" s="5" t="s">
        <v>40</v>
      </c>
    </row>
    <row r="23" spans="1:40" ht="12.75" customHeight="1" x14ac:dyDescent="0.25">
      <c r="A23" s="107">
        <v>141186</v>
      </c>
      <c r="B23" s="108" t="s">
        <v>78</v>
      </c>
      <c r="C23" s="80" t="s">
        <v>35</v>
      </c>
      <c r="D23" s="61"/>
      <c r="E23" s="110"/>
      <c r="F23" s="110"/>
      <c r="G23" s="110" t="s">
        <v>35</v>
      </c>
      <c r="H23" s="110"/>
      <c r="I23" s="110" t="s">
        <v>35</v>
      </c>
      <c r="J23" s="61"/>
      <c r="K23" s="61"/>
      <c r="L23" s="110" t="s">
        <v>35</v>
      </c>
      <c r="M23" s="110"/>
      <c r="N23" s="61" t="s">
        <v>24</v>
      </c>
      <c r="O23" s="110"/>
      <c r="P23" s="110" t="s">
        <v>35</v>
      </c>
      <c r="Q23" s="61"/>
      <c r="R23" s="61" t="s">
        <v>35</v>
      </c>
      <c r="S23" s="110" t="s">
        <v>35</v>
      </c>
      <c r="T23" s="110"/>
      <c r="U23" s="110"/>
      <c r="V23" s="110"/>
      <c r="W23" s="110"/>
      <c r="X23" s="61" t="s">
        <v>35</v>
      </c>
      <c r="Y23" s="61"/>
      <c r="Z23" s="110"/>
      <c r="AA23" s="110"/>
      <c r="AB23" s="110" t="s">
        <v>35</v>
      </c>
      <c r="AC23" s="110" t="s">
        <v>24</v>
      </c>
      <c r="AD23" s="61" t="s">
        <v>35</v>
      </c>
      <c r="AE23" s="61"/>
      <c r="AF23" s="177"/>
      <c r="AG23" s="191" t="s">
        <v>35</v>
      </c>
      <c r="AH23" s="47">
        <v>132</v>
      </c>
      <c r="AJ23" s="13"/>
      <c r="AK23" s="5"/>
      <c r="AL23" s="5"/>
      <c r="AM23" s="5"/>
    </row>
    <row r="24" spans="1:40" ht="12.75" customHeight="1" x14ac:dyDescent="0.25">
      <c r="A24" s="107">
        <v>141097</v>
      </c>
      <c r="B24" s="108" t="s">
        <v>57</v>
      </c>
      <c r="C24" s="75"/>
      <c r="D24" s="41" t="s">
        <v>61</v>
      </c>
      <c r="E24" s="192"/>
      <c r="F24" s="192"/>
      <c r="G24" s="192" t="s">
        <v>35</v>
      </c>
      <c r="H24" s="192" t="s">
        <v>19</v>
      </c>
      <c r="I24" s="192"/>
      <c r="J24" s="41" t="s">
        <v>61</v>
      </c>
      <c r="K24" s="41"/>
      <c r="L24" s="192" t="s">
        <v>29</v>
      </c>
      <c r="M24" s="192" t="s">
        <v>61</v>
      </c>
      <c r="N24" s="41" t="s">
        <v>29</v>
      </c>
      <c r="O24" s="192" t="s">
        <v>29</v>
      </c>
      <c r="P24" s="192" t="s">
        <v>61</v>
      </c>
      <c r="Q24" s="41" t="s">
        <v>35</v>
      </c>
      <c r="R24" s="228" t="s">
        <v>94</v>
      </c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30"/>
      <c r="AH24" s="47">
        <v>60</v>
      </c>
      <c r="AI24" s="99">
        <v>54</v>
      </c>
      <c r="AJ24" s="5">
        <v>12</v>
      </c>
      <c r="AK24" s="5"/>
      <c r="AL24" s="5"/>
      <c r="AM24" s="5"/>
    </row>
    <row r="25" spans="1:40" ht="12.75" customHeight="1" x14ac:dyDescent="0.25">
      <c r="A25" s="193">
        <v>140562</v>
      </c>
      <c r="B25" s="194" t="s">
        <v>59</v>
      </c>
      <c r="C25" s="85"/>
      <c r="D25" s="69" t="s">
        <v>35</v>
      </c>
      <c r="E25" s="116"/>
      <c r="F25" s="116" t="s">
        <v>56</v>
      </c>
      <c r="G25" s="116" t="s">
        <v>35</v>
      </c>
      <c r="H25" s="116"/>
      <c r="I25" s="116" t="s">
        <v>56</v>
      </c>
      <c r="J25" s="69" t="s">
        <v>35</v>
      </c>
      <c r="K25" s="69"/>
      <c r="L25" s="116"/>
      <c r="M25" s="116" t="s">
        <v>35</v>
      </c>
      <c r="N25" s="69"/>
      <c r="O25" s="116" t="s">
        <v>56</v>
      </c>
      <c r="P25" s="231" t="s">
        <v>95</v>
      </c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3"/>
      <c r="AH25" s="47">
        <v>48</v>
      </c>
      <c r="AI25" s="99">
        <v>48</v>
      </c>
      <c r="AJ25" s="13">
        <v>18</v>
      </c>
      <c r="AK25" s="5"/>
      <c r="AL25" s="5"/>
      <c r="AM25" s="5"/>
    </row>
    <row r="26" spans="1:40" ht="12.75" customHeight="1" x14ac:dyDescent="0.25">
      <c r="A26" s="118">
        <v>141127</v>
      </c>
      <c r="B26" s="119" t="s">
        <v>62</v>
      </c>
      <c r="C26" s="8"/>
      <c r="D26" s="11"/>
      <c r="E26" s="124" t="s">
        <v>61</v>
      </c>
      <c r="F26" s="120"/>
      <c r="G26" s="120" t="s">
        <v>12</v>
      </c>
      <c r="H26" s="124" t="s">
        <v>61</v>
      </c>
      <c r="I26" s="120"/>
      <c r="J26" s="61"/>
      <c r="K26" s="11" t="s">
        <v>35</v>
      </c>
      <c r="L26" s="120"/>
      <c r="M26" s="124"/>
      <c r="N26" s="11" t="s">
        <v>35</v>
      </c>
      <c r="O26" s="124"/>
      <c r="P26" s="120"/>
      <c r="Q26" s="61" t="s">
        <v>35</v>
      </c>
      <c r="R26" s="11" t="s">
        <v>35</v>
      </c>
      <c r="S26" s="120"/>
      <c r="T26" s="124" t="s">
        <v>61</v>
      </c>
      <c r="U26" s="120"/>
      <c r="V26" s="124"/>
      <c r="W26" s="120" t="s">
        <v>61</v>
      </c>
      <c r="X26" s="11"/>
      <c r="Y26" s="61"/>
      <c r="Z26" s="120" t="s">
        <v>61</v>
      </c>
      <c r="AA26" s="124"/>
      <c r="AB26" s="120"/>
      <c r="AC26" s="120" t="s">
        <v>61</v>
      </c>
      <c r="AD26" s="61"/>
      <c r="AE26" s="11"/>
      <c r="AF26" s="153" t="s">
        <v>35</v>
      </c>
      <c r="AG26" s="195"/>
      <c r="AH26" s="47">
        <v>120</v>
      </c>
      <c r="AJ26" s="5"/>
      <c r="AK26" s="5"/>
      <c r="AL26" s="5"/>
      <c r="AM26" s="5"/>
    </row>
    <row r="27" spans="1:40" ht="12.75" customHeight="1" x14ac:dyDescent="0.25">
      <c r="A27" s="122">
        <v>140678</v>
      </c>
      <c r="B27" s="123" t="s">
        <v>64</v>
      </c>
      <c r="C27" s="80"/>
      <c r="D27" s="61"/>
      <c r="E27" s="124" t="s">
        <v>35</v>
      </c>
      <c r="F27" s="124"/>
      <c r="G27" s="124" t="s">
        <v>24</v>
      </c>
      <c r="H27" s="124" t="s">
        <v>35</v>
      </c>
      <c r="I27" s="124"/>
      <c r="J27" s="61"/>
      <c r="K27" s="61" t="s">
        <v>35</v>
      </c>
      <c r="L27" s="124"/>
      <c r="M27" s="124" t="s">
        <v>35</v>
      </c>
      <c r="N27" s="61" t="s">
        <v>35</v>
      </c>
      <c r="O27" s="124"/>
      <c r="P27" s="124" t="s">
        <v>24</v>
      </c>
      <c r="Q27" s="61" t="s">
        <v>35</v>
      </c>
      <c r="R27" s="61" t="s">
        <v>24</v>
      </c>
      <c r="S27" s="124"/>
      <c r="T27" s="124" t="s">
        <v>35</v>
      </c>
      <c r="U27" s="124" t="s">
        <v>24</v>
      </c>
      <c r="V27" s="124"/>
      <c r="W27" s="124" t="s">
        <v>35</v>
      </c>
      <c r="X27" s="61"/>
      <c r="Y27" s="61"/>
      <c r="Z27" s="124" t="s">
        <v>35</v>
      </c>
      <c r="AA27" s="124"/>
      <c r="AB27" s="124"/>
      <c r="AC27" s="124" t="s">
        <v>35</v>
      </c>
      <c r="AD27" s="61"/>
      <c r="AE27" s="61"/>
      <c r="AF27" s="177" t="s">
        <v>35</v>
      </c>
      <c r="AG27" s="196"/>
      <c r="AH27" s="47">
        <v>120</v>
      </c>
      <c r="AJ27" s="13"/>
      <c r="AK27" s="5"/>
      <c r="AL27" s="5"/>
      <c r="AM27" s="5"/>
    </row>
    <row r="28" spans="1:40" ht="12.75" customHeight="1" x14ac:dyDescent="0.25">
      <c r="A28" s="122">
        <v>140457</v>
      </c>
      <c r="B28" s="123" t="s">
        <v>55</v>
      </c>
      <c r="C28" s="80" t="s">
        <v>12</v>
      </c>
      <c r="D28" s="61"/>
      <c r="E28" s="124" t="s">
        <v>35</v>
      </c>
      <c r="F28" s="124" t="s">
        <v>19</v>
      </c>
      <c r="G28" s="124"/>
      <c r="H28" s="124" t="s">
        <v>35</v>
      </c>
      <c r="I28" s="124"/>
      <c r="J28" s="61"/>
      <c r="K28" s="61" t="s">
        <v>35</v>
      </c>
      <c r="L28" s="124"/>
      <c r="M28" s="124"/>
      <c r="N28" s="61" t="s">
        <v>35</v>
      </c>
      <c r="O28" s="124" t="s">
        <v>29</v>
      </c>
      <c r="P28" s="124"/>
      <c r="Q28" s="61" t="s">
        <v>35</v>
      </c>
      <c r="R28" s="61"/>
      <c r="S28" s="124"/>
      <c r="T28" s="124" t="s">
        <v>35</v>
      </c>
      <c r="U28" s="124"/>
      <c r="V28" s="124" t="s">
        <v>12</v>
      </c>
      <c r="W28" s="124" t="s">
        <v>35</v>
      </c>
      <c r="X28" s="61"/>
      <c r="Y28" s="61" t="s">
        <v>35</v>
      </c>
      <c r="Z28" s="124" t="s">
        <v>35</v>
      </c>
      <c r="AA28" s="124" t="s">
        <v>19</v>
      </c>
      <c r="AB28" s="124"/>
      <c r="AC28" s="124" t="s">
        <v>35</v>
      </c>
      <c r="AD28" s="61"/>
      <c r="AE28" s="61"/>
      <c r="AF28" s="177" t="s">
        <v>35</v>
      </c>
      <c r="AG28" s="196" t="s">
        <v>19</v>
      </c>
      <c r="AH28" s="47">
        <v>120</v>
      </c>
      <c r="AJ28" s="5"/>
      <c r="AK28" s="5"/>
      <c r="AL28" s="5"/>
      <c r="AM28" s="5"/>
      <c r="AN28" s="51" t="s">
        <v>40</v>
      </c>
    </row>
    <row r="29" spans="1:40" ht="12.75" customHeight="1" x14ac:dyDescent="0.25">
      <c r="A29" s="197">
        <v>141054</v>
      </c>
      <c r="B29" s="123" t="s">
        <v>96</v>
      </c>
      <c r="C29" s="80" t="s">
        <v>35</v>
      </c>
      <c r="D29" s="61"/>
      <c r="E29" s="124"/>
      <c r="F29" s="124" t="s">
        <v>35</v>
      </c>
      <c r="G29" s="124"/>
      <c r="H29" s="124" t="s">
        <v>35</v>
      </c>
      <c r="I29" s="124"/>
      <c r="J29" s="61"/>
      <c r="K29" s="61" t="s">
        <v>35</v>
      </c>
      <c r="L29" s="124"/>
      <c r="M29" s="124"/>
      <c r="N29" s="61"/>
      <c r="O29" s="124"/>
      <c r="P29" s="124"/>
      <c r="Q29" s="61"/>
      <c r="R29" s="61"/>
      <c r="S29" s="124"/>
      <c r="T29" s="124" t="s">
        <v>35</v>
      </c>
      <c r="U29" s="124" t="s">
        <v>29</v>
      </c>
      <c r="V29" s="124" t="s">
        <v>24</v>
      </c>
      <c r="W29" s="124" t="s">
        <v>35</v>
      </c>
      <c r="X29" s="61"/>
      <c r="Y29" s="61" t="s">
        <v>35</v>
      </c>
      <c r="Z29" s="124"/>
      <c r="AA29" s="124" t="s">
        <v>35</v>
      </c>
      <c r="AB29" s="124"/>
      <c r="AC29" s="124" t="s">
        <v>35</v>
      </c>
      <c r="AD29" s="61"/>
      <c r="AE29" s="61" t="s">
        <v>35</v>
      </c>
      <c r="AF29" s="177" t="s">
        <v>35</v>
      </c>
      <c r="AG29" s="196"/>
      <c r="AH29" s="47">
        <v>120</v>
      </c>
      <c r="AJ29" s="13"/>
      <c r="AK29" s="5"/>
      <c r="AL29" s="5"/>
      <c r="AM29" s="5"/>
    </row>
    <row r="30" spans="1:40" ht="12.75" customHeight="1" x14ac:dyDescent="0.25">
      <c r="A30" s="198">
        <v>141178</v>
      </c>
      <c r="B30" s="199" t="s">
        <v>65</v>
      </c>
      <c r="C30" s="80"/>
      <c r="D30" s="69" t="s">
        <v>29</v>
      </c>
      <c r="E30" s="130" t="s">
        <v>35</v>
      </c>
      <c r="F30" s="130"/>
      <c r="G30" s="130"/>
      <c r="H30" s="130" t="s">
        <v>35</v>
      </c>
      <c r="I30" s="130"/>
      <c r="J30" s="69"/>
      <c r="K30" s="69" t="s">
        <v>35</v>
      </c>
      <c r="L30" s="130" t="s">
        <v>24</v>
      </c>
      <c r="M30" s="130"/>
      <c r="N30" s="69" t="s">
        <v>35</v>
      </c>
      <c r="O30" s="124" t="s">
        <v>35</v>
      </c>
      <c r="P30" s="130"/>
      <c r="Q30" s="69"/>
      <c r="R30" s="69" t="s">
        <v>29</v>
      </c>
      <c r="S30" s="130" t="s">
        <v>24</v>
      </c>
      <c r="T30" s="130" t="s">
        <v>35</v>
      </c>
      <c r="U30" s="130" t="s">
        <v>35</v>
      </c>
      <c r="V30" s="130"/>
      <c r="W30" s="130" t="s">
        <v>24</v>
      </c>
      <c r="X30" s="69" t="s">
        <v>29</v>
      </c>
      <c r="Y30" s="69" t="s">
        <v>29</v>
      </c>
      <c r="Z30" s="130" t="s">
        <v>35</v>
      </c>
      <c r="AA30" s="130" t="s">
        <v>24</v>
      </c>
      <c r="AB30" s="130"/>
      <c r="AC30" s="130" t="s">
        <v>35</v>
      </c>
      <c r="AD30" s="69"/>
      <c r="AE30" s="69"/>
      <c r="AF30" s="157" t="s">
        <v>35</v>
      </c>
      <c r="AG30" s="200" t="s">
        <v>35</v>
      </c>
      <c r="AH30" s="47">
        <v>120</v>
      </c>
      <c r="AJ30" s="5"/>
      <c r="AK30" s="5" t="s">
        <v>40</v>
      </c>
      <c r="AL30" s="5"/>
      <c r="AM30" s="5"/>
    </row>
    <row r="31" spans="1:40" ht="12.75" customHeight="1" x14ac:dyDescent="0.25">
      <c r="A31" s="201">
        <v>140660</v>
      </c>
      <c r="B31" s="202" t="s">
        <v>71</v>
      </c>
      <c r="C31" s="8" t="s">
        <v>35</v>
      </c>
      <c r="D31" s="11"/>
      <c r="E31" s="133"/>
      <c r="F31" s="133" t="s">
        <v>35</v>
      </c>
      <c r="G31" s="133"/>
      <c r="H31" s="133"/>
      <c r="I31" s="133" t="s">
        <v>35</v>
      </c>
      <c r="J31" s="11"/>
      <c r="K31" s="11"/>
      <c r="L31" s="133" t="s">
        <v>35</v>
      </c>
      <c r="M31" s="133"/>
      <c r="N31" s="11"/>
      <c r="O31" s="133" t="s">
        <v>35</v>
      </c>
      <c r="P31" s="133"/>
      <c r="Q31" s="11"/>
      <c r="R31" s="11" t="s">
        <v>35</v>
      </c>
      <c r="S31" s="133"/>
      <c r="T31" s="133"/>
      <c r="U31" s="133" t="s">
        <v>35</v>
      </c>
      <c r="V31" s="133"/>
      <c r="W31" s="133"/>
      <c r="X31" s="11" t="s">
        <v>35</v>
      </c>
      <c r="Y31" s="11"/>
      <c r="Z31" s="133"/>
      <c r="AA31" s="133" t="s">
        <v>35</v>
      </c>
      <c r="AB31" s="133"/>
      <c r="AC31" s="133"/>
      <c r="AD31" s="11" t="s">
        <v>35</v>
      </c>
      <c r="AE31" s="11"/>
      <c r="AF31" s="153"/>
      <c r="AG31" s="203" t="s">
        <v>35</v>
      </c>
      <c r="AH31" s="47">
        <v>132</v>
      </c>
      <c r="AJ31" s="13"/>
      <c r="AK31" s="5"/>
      <c r="AL31" s="5"/>
      <c r="AM31" s="5"/>
    </row>
    <row r="32" spans="1:40" ht="12.75" customHeight="1" x14ac:dyDescent="0.25">
      <c r="A32" s="134">
        <v>141070</v>
      </c>
      <c r="B32" s="135" t="s">
        <v>72</v>
      </c>
      <c r="C32" s="80" t="s">
        <v>35</v>
      </c>
      <c r="D32" s="61"/>
      <c r="E32" s="136" t="s">
        <v>93</v>
      </c>
      <c r="F32" s="136" t="s">
        <v>35</v>
      </c>
      <c r="G32" s="136" t="s">
        <v>29</v>
      </c>
      <c r="H32" s="136" t="s">
        <v>29</v>
      </c>
      <c r="I32" s="136" t="s">
        <v>35</v>
      </c>
      <c r="J32" s="61"/>
      <c r="K32" s="61"/>
      <c r="L32" s="136" t="s">
        <v>35</v>
      </c>
      <c r="M32" s="136"/>
      <c r="N32" s="61" t="s">
        <v>29</v>
      </c>
      <c r="O32" s="136" t="s">
        <v>61</v>
      </c>
      <c r="P32" s="136" t="s">
        <v>29</v>
      </c>
      <c r="Q32" s="61"/>
      <c r="R32" s="61" t="s">
        <v>35</v>
      </c>
      <c r="S32" s="136"/>
      <c r="T32" s="136"/>
      <c r="U32" s="136" t="s">
        <v>35</v>
      </c>
      <c r="V32" s="136"/>
      <c r="W32" s="136"/>
      <c r="X32" s="61" t="s">
        <v>35</v>
      </c>
      <c r="Y32" s="61"/>
      <c r="Z32" s="136"/>
      <c r="AA32" s="136" t="s">
        <v>35</v>
      </c>
      <c r="AB32" s="136"/>
      <c r="AC32" s="136"/>
      <c r="AD32" s="61" t="s">
        <v>61</v>
      </c>
      <c r="AE32" s="61"/>
      <c r="AF32" s="177"/>
      <c r="AG32" s="204" t="s">
        <v>35</v>
      </c>
      <c r="AH32" s="47">
        <v>132</v>
      </c>
      <c r="AJ32" s="5"/>
      <c r="AK32" s="5"/>
      <c r="AL32" s="5" t="s">
        <v>40</v>
      </c>
      <c r="AM32" s="5"/>
    </row>
    <row r="33" spans="1:39" ht="12.75" customHeight="1" x14ac:dyDescent="0.25">
      <c r="A33" s="138">
        <v>132624</v>
      </c>
      <c r="B33" s="135" t="s">
        <v>76</v>
      </c>
      <c r="C33" s="80"/>
      <c r="D33" s="61"/>
      <c r="E33" s="136"/>
      <c r="F33" s="136" t="s">
        <v>35</v>
      </c>
      <c r="G33" s="136"/>
      <c r="H33" s="136"/>
      <c r="I33" s="136" t="s">
        <v>35</v>
      </c>
      <c r="J33" s="61" t="s">
        <v>19</v>
      </c>
      <c r="K33" s="61"/>
      <c r="L33" s="136"/>
      <c r="M33" s="136"/>
      <c r="N33" s="61"/>
      <c r="O33" s="136" t="s">
        <v>35</v>
      </c>
      <c r="P33" s="136" t="s">
        <v>19</v>
      </c>
      <c r="Q33" s="61" t="s">
        <v>60</v>
      </c>
      <c r="R33" s="61" t="s">
        <v>35</v>
      </c>
      <c r="S33" s="136"/>
      <c r="T33" s="136"/>
      <c r="U33" s="136" t="s">
        <v>35</v>
      </c>
      <c r="V33" s="136" t="s">
        <v>35</v>
      </c>
      <c r="W33" s="136"/>
      <c r="X33" s="61" t="s">
        <v>35</v>
      </c>
      <c r="Y33" s="61"/>
      <c r="Z33" s="136"/>
      <c r="AA33" s="136" t="s">
        <v>35</v>
      </c>
      <c r="AB33" s="136" t="s">
        <v>35</v>
      </c>
      <c r="AC33" s="136"/>
      <c r="AD33" s="61" t="s">
        <v>35</v>
      </c>
      <c r="AE33" s="61" t="s">
        <v>35</v>
      </c>
      <c r="AF33" s="177"/>
      <c r="AG33" s="204"/>
      <c r="AH33" s="47">
        <v>132</v>
      </c>
      <c r="AJ33" s="13"/>
      <c r="AK33" s="5"/>
      <c r="AL33" s="5"/>
      <c r="AM33" s="5" t="s">
        <v>40</v>
      </c>
    </row>
    <row r="34" spans="1:39" ht="12.75" customHeight="1" x14ac:dyDescent="0.25">
      <c r="A34" s="138">
        <v>149870</v>
      </c>
      <c r="B34" s="135" t="s">
        <v>77</v>
      </c>
      <c r="C34" s="80" t="s">
        <v>12</v>
      </c>
      <c r="D34" s="61"/>
      <c r="E34" s="136"/>
      <c r="F34" s="136" t="s">
        <v>35</v>
      </c>
      <c r="G34" s="136"/>
      <c r="H34" s="136"/>
      <c r="I34" s="136" t="s">
        <v>35</v>
      </c>
      <c r="J34" s="61" t="s">
        <v>24</v>
      </c>
      <c r="K34" s="61"/>
      <c r="L34" s="136" t="s">
        <v>35</v>
      </c>
      <c r="M34" s="136" t="s">
        <v>24</v>
      </c>
      <c r="N34" s="61"/>
      <c r="O34" s="136" t="s">
        <v>35</v>
      </c>
      <c r="P34" s="136"/>
      <c r="Q34" s="61"/>
      <c r="R34" s="61"/>
      <c r="S34" s="136" t="s">
        <v>35</v>
      </c>
      <c r="T34" s="136"/>
      <c r="U34" s="136" t="s">
        <v>35</v>
      </c>
      <c r="V34" s="136" t="s">
        <v>35</v>
      </c>
      <c r="W34" s="136"/>
      <c r="X34" s="61" t="s">
        <v>35</v>
      </c>
      <c r="Y34" s="61"/>
      <c r="Z34" s="136" t="s">
        <v>24</v>
      </c>
      <c r="AA34" s="136" t="s">
        <v>35</v>
      </c>
      <c r="AB34" s="136" t="s">
        <v>24</v>
      </c>
      <c r="AC34" s="136"/>
      <c r="AD34" s="61" t="s">
        <v>35</v>
      </c>
      <c r="AE34" s="61" t="s">
        <v>24</v>
      </c>
      <c r="AF34" s="177" t="s">
        <v>24</v>
      </c>
      <c r="AG34" s="204" t="s">
        <v>35</v>
      </c>
      <c r="AH34" s="47">
        <v>132</v>
      </c>
      <c r="AJ34" s="5"/>
      <c r="AK34" s="5"/>
      <c r="AL34" s="5"/>
      <c r="AM34" s="5"/>
    </row>
    <row r="35" spans="1:39" ht="12.75" customHeight="1" x14ac:dyDescent="0.25">
      <c r="A35" s="139">
        <v>130460</v>
      </c>
      <c r="B35" s="140" t="s">
        <v>68</v>
      </c>
      <c r="C35" s="85"/>
      <c r="D35" s="69" t="s">
        <v>35</v>
      </c>
      <c r="E35" s="141" t="s">
        <v>35</v>
      </c>
      <c r="F35" s="141"/>
      <c r="G35" s="141"/>
      <c r="H35" s="141"/>
      <c r="I35" s="141" t="s">
        <v>29</v>
      </c>
      <c r="J35" s="69" t="s">
        <v>97</v>
      </c>
      <c r="K35" s="69"/>
      <c r="L35" s="141" t="s">
        <v>61</v>
      </c>
      <c r="M35" s="141"/>
      <c r="N35" s="69"/>
      <c r="O35" s="141"/>
      <c r="P35" s="141" t="s">
        <v>61</v>
      </c>
      <c r="Q35" s="69"/>
      <c r="R35" s="69"/>
      <c r="S35" s="141" t="s">
        <v>61</v>
      </c>
      <c r="T35" s="141"/>
      <c r="U35" s="141"/>
      <c r="V35" s="141" t="s">
        <v>61</v>
      </c>
      <c r="W35" s="141"/>
      <c r="X35" s="69"/>
      <c r="Y35" s="69" t="s">
        <v>35</v>
      </c>
      <c r="Z35" s="141" t="s">
        <v>35</v>
      </c>
      <c r="AA35" s="141" t="s">
        <v>29</v>
      </c>
      <c r="AB35" s="141" t="s">
        <v>35</v>
      </c>
      <c r="AC35" s="141" t="s">
        <v>29</v>
      </c>
      <c r="AD35" s="69"/>
      <c r="AE35" s="69" t="s">
        <v>35</v>
      </c>
      <c r="AF35" s="157"/>
      <c r="AG35" s="205"/>
      <c r="AH35" s="27">
        <v>132</v>
      </c>
      <c r="AJ35" s="13"/>
      <c r="AK35" s="5"/>
      <c r="AL35" s="5"/>
      <c r="AM35" s="5"/>
    </row>
    <row r="36" spans="1:39" ht="12.75" customHeight="1" x14ac:dyDescent="0.25">
      <c r="A36" s="143"/>
      <c r="B36" s="144" t="s">
        <v>79</v>
      </c>
      <c r="C36" s="145">
        <f t="shared" ref="C36:AG36" si="3">COUNTIF(C4:C16,"N")+COUNTIF(C21:C35,"N")+COUNTIF(C37:C45,"N")+COUNTIF(C4:C16,"TN")+COUNTIF(C21:C35,"TN")+COUNTIF(C37:C45,"TN")+COUNTIF(C4:C16,"MN")+COUNTIF(C21:C35,"MN")+COUNTIF(C37:C45,"MN")</f>
        <v>5</v>
      </c>
      <c r="D36" s="145">
        <f t="shared" si="3"/>
        <v>5</v>
      </c>
      <c r="E36" s="145">
        <f t="shared" si="3"/>
        <v>5</v>
      </c>
      <c r="F36" s="145">
        <f t="shared" si="3"/>
        <v>5</v>
      </c>
      <c r="G36" s="145">
        <f t="shared" si="3"/>
        <v>5</v>
      </c>
      <c r="H36" s="145">
        <f t="shared" si="3"/>
        <v>5</v>
      </c>
      <c r="I36" s="145">
        <f t="shared" si="3"/>
        <v>5</v>
      </c>
      <c r="J36" s="145">
        <f t="shared" si="3"/>
        <v>5</v>
      </c>
      <c r="K36" s="145">
        <f t="shared" si="3"/>
        <v>5</v>
      </c>
      <c r="L36" s="145">
        <f t="shared" si="3"/>
        <v>5</v>
      </c>
      <c r="M36" s="145">
        <f t="shared" si="3"/>
        <v>5</v>
      </c>
      <c r="N36" s="145">
        <f t="shared" si="3"/>
        <v>5</v>
      </c>
      <c r="O36" s="145">
        <f t="shared" si="3"/>
        <v>5</v>
      </c>
      <c r="P36" s="145">
        <f t="shared" si="3"/>
        <v>5</v>
      </c>
      <c r="Q36" s="145">
        <f t="shared" si="3"/>
        <v>5</v>
      </c>
      <c r="R36" s="145">
        <f t="shared" si="3"/>
        <v>5</v>
      </c>
      <c r="S36" s="145">
        <f t="shared" si="3"/>
        <v>5</v>
      </c>
      <c r="T36" s="145">
        <f t="shared" si="3"/>
        <v>5</v>
      </c>
      <c r="U36" s="145">
        <f t="shared" si="3"/>
        <v>5</v>
      </c>
      <c r="V36" s="145">
        <f t="shared" si="3"/>
        <v>5</v>
      </c>
      <c r="W36" s="145">
        <f t="shared" si="3"/>
        <v>5</v>
      </c>
      <c r="X36" s="145">
        <f t="shared" si="3"/>
        <v>5</v>
      </c>
      <c r="Y36" s="145">
        <f t="shared" si="3"/>
        <v>5</v>
      </c>
      <c r="Z36" s="145">
        <f t="shared" si="3"/>
        <v>5</v>
      </c>
      <c r="AA36" s="145">
        <f t="shared" si="3"/>
        <v>5</v>
      </c>
      <c r="AB36" s="145">
        <f t="shared" si="3"/>
        <v>5</v>
      </c>
      <c r="AC36" s="145">
        <f t="shared" si="3"/>
        <v>5</v>
      </c>
      <c r="AD36" s="145">
        <f t="shared" si="3"/>
        <v>5</v>
      </c>
      <c r="AE36" s="145">
        <f t="shared" si="3"/>
        <v>5</v>
      </c>
      <c r="AF36" s="145">
        <f t="shared" si="3"/>
        <v>5</v>
      </c>
      <c r="AG36" s="145">
        <f t="shared" si="3"/>
        <v>5</v>
      </c>
      <c r="AH36" s="92">
        <f>SUM(C36:AG36)</f>
        <v>155</v>
      </c>
      <c r="AJ36" s="146"/>
      <c r="AK36" s="146"/>
      <c r="AL36" s="146"/>
      <c r="AM36" s="146"/>
    </row>
    <row r="37" spans="1:39" ht="15.75" customHeight="1" x14ac:dyDescent="0.2">
      <c r="A37" s="147"/>
      <c r="B37" s="206" t="s">
        <v>98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81"/>
      <c r="AE37" s="81"/>
      <c r="AF37" s="81"/>
      <c r="AG37" s="81"/>
      <c r="AH37" s="51"/>
    </row>
    <row r="38" spans="1:39" ht="15.75" customHeight="1" x14ac:dyDescent="0.2">
      <c r="A38" s="147"/>
      <c r="B38" s="206" t="s">
        <v>99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81"/>
      <c r="AE38" s="81"/>
      <c r="AF38" s="81"/>
      <c r="AG38" s="81"/>
      <c r="AH38" s="51"/>
    </row>
    <row r="39" spans="1:39" ht="15.75" customHeight="1" x14ac:dyDescent="0.2">
      <c r="A39" s="151"/>
      <c r="B39" s="206" t="s">
        <v>100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81"/>
      <c r="AE39" s="81"/>
      <c r="AF39" s="81"/>
      <c r="AG39" s="81"/>
      <c r="AH39" s="51"/>
    </row>
    <row r="40" spans="1:39" ht="15.75" customHeight="1" x14ac:dyDescent="0.2">
      <c r="A40" s="151"/>
      <c r="B40" s="206" t="s">
        <v>101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81"/>
      <c r="AE40" s="81"/>
      <c r="AF40" s="81"/>
      <c r="AG40" s="81"/>
      <c r="AH40" s="51"/>
    </row>
    <row r="41" spans="1:39" ht="12.75" customHeight="1" x14ac:dyDescent="0.2">
      <c r="A41" s="207"/>
      <c r="B41" s="208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51"/>
    </row>
    <row r="42" spans="1:39" ht="12.75" customHeight="1" x14ac:dyDescent="0.2">
      <c r="A42" s="207"/>
      <c r="B42" s="208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51"/>
    </row>
    <row r="43" spans="1:39" ht="12.75" customHeight="1" x14ac:dyDescent="0.2">
      <c r="A43" s="207"/>
      <c r="B43" s="208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51"/>
    </row>
    <row r="44" spans="1:39" ht="12.75" customHeight="1" x14ac:dyDescent="0.2">
      <c r="A44" s="207"/>
      <c r="B44" s="208" t="s">
        <v>80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51"/>
    </row>
    <row r="45" spans="1:39" ht="12.75" customHeight="1" x14ac:dyDescent="0.2">
      <c r="A45" s="152" t="s">
        <v>83</v>
      </c>
      <c r="B45" s="152"/>
      <c r="AH45" s="51"/>
    </row>
    <row r="46" spans="1:39" ht="12.75" customHeight="1" x14ac:dyDescent="0.2">
      <c r="AH46" s="51"/>
    </row>
    <row r="47" spans="1:39" ht="12.75" customHeight="1" x14ac:dyDescent="0.2">
      <c r="AH47" s="51"/>
    </row>
    <row r="48" spans="1:39" ht="12.75" customHeight="1" x14ac:dyDescent="0.2">
      <c r="AH48" s="51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P25:AG25"/>
    <mergeCell ref="A1:B1"/>
    <mergeCell ref="C1:AH1"/>
    <mergeCell ref="A2:B3"/>
    <mergeCell ref="A19:B20"/>
    <mergeCell ref="R24:AG24"/>
  </mergeCells>
  <pageMargins left="0.31496062992125984" right="0.23622047244094491" top="0.39370078740157483" bottom="0.23622047244094491" header="0" footer="0"/>
  <pageSetup paperSize="9" scale="9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TARM 192</vt:lpstr>
      <vt:lpstr>ENFERMEIROS</vt:lpstr>
      <vt:lpstr>TEC ENFERMAGEM</vt:lpstr>
      <vt:lpstr>CONDUTOR</vt:lpstr>
      <vt:lpstr>ADM</vt:lpstr>
      <vt:lpstr>CICL</vt:lpstr>
      <vt:lpstr>Fórmulas cópia de segurança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Ghering - mat 152005</dc:creator>
  <cp:lastModifiedBy>Allan Ghering - mat 152005</cp:lastModifiedBy>
  <dcterms:created xsi:type="dcterms:W3CDTF">2023-03-31T16:01:39Z</dcterms:created>
  <dcterms:modified xsi:type="dcterms:W3CDTF">2023-03-31T16:01:39Z</dcterms:modified>
</cp:coreProperties>
</file>