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2" activeTab="5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<sst xmlns="http://schemas.openxmlformats.org/spreadsheetml/2006/main" count="4331" uniqueCount="458">
  <si>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</si>
  <si>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</si>
  <si>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</si>
  <si>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</si>
  <si>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</si>
  <si>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</si>
  <si>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</si>
  <si>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</si>
  <si>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</si>
  <si>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</si>
  <si>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</si>
  <si>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</si>
  <si>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</si>
  <si>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</si>
  <si>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</si>
  <si>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</si>
  <si>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</si>
  <si>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</si>
  <si>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</si>
  <si>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</si>
  <si>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</si>
  <si>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</si>
  <si>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</si>
  <si>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</si>
  <si>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</si>
  <si>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</si>
  <si>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</si>
  <si>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</si>
  <si>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</si>
  <si>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</si>
  <si>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</si>
  <si>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</si>
  <si>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</si>
  <si>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</si>
  <si>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</si>
  <si>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</si>
  <si>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</si>
  <si>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</si>
  <si>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</si>
  <si>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</si>
  <si>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</si>
  <si>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</si>
  <si>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</si>
  <si>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</si>
  <si>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</si>
  <si>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</si>
  <si>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</si>
  <si>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</si>
  <si>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</si>
  <si>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</si>
  <si>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</si>
  <si>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</si>
  <si>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</si>
  <si>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</si>
  <si>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</si>
  <si>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</si>
  <si>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</si>
  <si>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</si>
  <si>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</si>
  <si>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</si>
  <si>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</si>
  <si>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</si>
  <si>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</si>
  <si>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</si>
  <si>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</si>
  <si>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</si>
  <si>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</si>
  <si>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</si>
  <si>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</si>
  <si>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</si>
  <si>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</si>
  <si>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</si>
  <si>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</si>
  <si>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</si>
  <si>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</si>
  <si>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</si>
  <si>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</si>
  <si>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</si>
  <si>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</si>
  <si>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</si>
  <si>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</si>
  <si>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</si>
  <si>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</si>
  <si>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</si>
  <si>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</si>
  <si>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</si>
  <si>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</si>
  <si>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</si>
  <si>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</si>
  <si>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</si>
  <si>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</si>
  <si>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</si>
  <si>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</si>
  <si>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</si>
  <si>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</si>
  <si>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</si>
  <si>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</si>
  <si>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</si>
  <si>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</si>
  <si>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</si>
  <si>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</si>
  <si>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</si>
  <si>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</si>
  <si>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</si>
  <si>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</si>
  <si>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</si>
  <si>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</si>
  <si>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</si>
  <si>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</si>
  <si>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</si>
  <si>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</si>
  <si>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</si>
  <si>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</si>
  <si>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</si>
  <si>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</si>
  <si>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</si>
  <si>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</si>
  <si>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</si>
  <si>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</si>
  <si>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</si>
  <si>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</si>
  <si>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</si>
  <si>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</si>
  <si>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</si>
  <si>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</si>
  <si>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</si>
  <si>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</si>
  <si>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</si>
  <si>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</si>
  <si>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</si>
  <si>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</si>
  <si>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</si>
  <si>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</si>
  <si>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</si>
  <si>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</si>
  <si>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</si>
  <si>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</si>
  <si>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</si>
  <si>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</si>
  <si>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</si>
  <si>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</si>
  <si>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</si>
  <si>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</si>
  <si>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</si>
  <si>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</si>
  <si>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</si>
  <si>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</si>
  <si>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</si>
  <si>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</si>
  <si>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</si>
  <si>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</si>
  <si>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</si>
  <si>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</si>
  <si>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</si>
  <si>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</si>
  <si>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</si>
  <si>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</si>
  <si>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</si>
  <si>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</si>
  <si>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</si>
  <si>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</si>
  <si>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</si>
  <si>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</si>
  <si>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</si>
  <si>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</si>
  <si>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</si>
  <si>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</si>
  <si>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</si>
  <si>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</si>
  <si>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</si>
  <si>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</si>
  <si>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</si>
  <si>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</si>
  <si>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</si>
  <si>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</si>
  <si>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</si>
  <si>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</si>
  <si>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</si>
  <si>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</si>
  <si>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</si>
  <si>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</si>
  <si>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</si>
  <si>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</si>
  <si>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</si>
  <si>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</si>
  <si>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</si>
  <si>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</si>
  <si>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</si>
  <si>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</si>
  <si>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</si>
  <si>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</si>
  <si>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</si>
  <si>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</si>
  <si>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</si>
  <si>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</si>
  <si>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</si>
  <si>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12221-1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</si>
  <si>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</si>
  <si>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</si>
  <si>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</si>
  <si>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</si>
  <si>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</si>
  <si>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</si>
  <si>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</si>
  <si>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</si>
  <si>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</si>
  <si>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</si>
  <si>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</si>
  <si>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</si>
  <si>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</si>
  <si>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</si>
  <si>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</si>
  <si>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</si>
  <si>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</si>
  <si>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</si>
  <si>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</si>
  <si>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</si>
  <si>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</si>
  <si>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</si>
  <si>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</si>
  <si>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</si>
  <si>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</si>
  <si>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</si>
  <si>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</si>
  <si>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</si>
  <si>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</si>
  <si>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</si>
  <si>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</si>
  <si>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</si>
  <si>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</si>
  <si>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</si>
  <si>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</si>
  <si>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</si>
  <si>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</si>
  <si>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</si>
  <si>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</si>
  <si>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</si>
  <si>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</si>
  <si>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</si>
  <si>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</si>
  <si>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</si>
  <si>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</si>
  <si>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</si>
  <si>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</si>
  <si>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</si>
  <si>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</si>
  <si>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</si>
  <si>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</si>
  <si>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</si>
  <si>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</si>
  <si>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</si>
  <si>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</si>
  <si>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</si>
  <si>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</si>
  <si>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</si>
  <si>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</si>
  <si>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</si>
  <si>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</si>
  <si>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</si>
  <si>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</si>
  <si>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</si>
  <si>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</si>
  <si>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</si>
  <si>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</si>
  <si>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</si>
  <si>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</si>
  <si>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</si>
  <si>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</si>
  <si>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</si>
  <si>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</si>
  <si>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</si>
  <si>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</si>
  <si>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</si>
  <si>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</si>
  <si>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</si>
  <si>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</si>
  <si>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</si>
  <si>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</si>
  <si>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</si>
  <si>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</si>
  <si>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</si>
  <si>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</si>
  <si>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</si>
  <si>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</si>
  <si>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</si>
  <si>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</si>
  <si>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</si>
  <si>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</si>
  <si>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</si>
  <si>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</si>
  <si>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</si>
  <si>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</si>
  <si>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</si>
  <si>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</si>
  <si>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</si>
  <si>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</si>
  <si>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</si>
  <si>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</si>
  <si>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</si>
  <si>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</si>
  <si>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</si>
  <si>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</si>
  <si>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</si>
  <si>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</si>
  <si>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</si>
  <si>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</si>
  <si>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</si>
  <si>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</si>
  <si>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</si>
  <si>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</si>
  <si>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</si>
  <si>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</si>
  <si>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</si>
  <si>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</si>
  <si>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</si>
  <si>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</si>
  <si>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</si>
  <si>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</si>
  <si>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</si>
  <si>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</si>
  <si>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</si>
  <si>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10482-5</t>
  </si>
  <si>
    <t>IZAEL RAMOS COSTA</t>
  </si>
  <si>
    <t>COB EXTERNO</t>
  </si>
  <si>
    <t>ENI CRAES DE PAULA MASSI</t>
  </si>
  <si>
    <t>14197-6</t>
  </si>
  <si>
    <t>CRISTIANE MARIA PIERETTI DE SOUZA</t>
  </si>
  <si>
    <t>386665</t>
  </si>
  <si>
    <t>11300-0</t>
  </si>
  <si>
    <t>Roseli Oliveira</t>
  </si>
  <si>
    <t>Nilson Neris</t>
  </si>
  <si>
    <t>Cleide Alves</t>
  </si>
  <si>
    <t>Edir Caminoto</t>
  </si>
  <si>
    <t>10306-3</t>
  </si>
  <si>
    <t>11770-6</t>
  </si>
  <si>
    <t>JOSUE PEREIRA OLIVEIRA</t>
  </si>
  <si>
    <t>11030-2</t>
  </si>
  <si>
    <t>LUCINEI REBEQUE</t>
  </si>
  <si>
    <t/>
  </si>
  <si>
    <t>JEINY LIMA DOS SANTOS HAURA</t>
  </si>
  <si>
    <t>SHIRLEY MADALENA DA SILVA E SILVA</t>
  </si>
  <si>
    <t>932676</t>
  </si>
  <si>
    <t>872737</t>
  </si>
  <si>
    <t xml:space="preserve">VILMA DE JESUS OLIVEIRA </t>
  </si>
  <si>
    <t xml:space="preserve"> 423483</t>
  </si>
  <si>
    <t>MONICA NOGUEIRA</t>
  </si>
  <si>
    <t>74749</t>
  </si>
  <si>
    <t>424340</t>
  </si>
  <si>
    <t>M</t>
  </si>
  <si>
    <t>F</t>
  </si>
  <si>
    <t>P</t>
  </si>
  <si>
    <t>FE</t>
  </si>
  <si>
    <t>N</t>
  </si>
  <si>
    <t>DIURNO</t>
  </si>
  <si>
    <t>NOTURNO</t>
  </si>
  <si>
    <t>NADIR GOMES DE LIMA</t>
  </si>
  <si>
    <t>PATRICIA EIKO ITO LEAL</t>
  </si>
  <si>
    <t>116816</t>
  </si>
  <si>
    <t xml:space="preserve"> 425877</t>
  </si>
  <si>
    <t>11903-2</t>
  </si>
  <si>
    <t>SILVO AUREO ACCORSINI</t>
  </si>
  <si>
    <t>DANIELA CAETANO DE LIMA</t>
  </si>
  <si>
    <t>1309109</t>
  </si>
  <si>
    <t>1102102</t>
  </si>
  <si>
    <t>12660-0</t>
  </si>
  <si>
    <t>TIAGO RODRIGUES ASSUNÇÃO</t>
  </si>
  <si>
    <t>CRISANGELA CONCEIÇÃO PIROLO</t>
  </si>
  <si>
    <t>LEILA CRSTINA ROSA HOFMANN</t>
  </si>
  <si>
    <t>12621-9</t>
  </si>
  <si>
    <t>12044-8</t>
  </si>
  <si>
    <t>ISABELA GONÇALVES ZANIN</t>
  </si>
  <si>
    <t xml:space="preserve"> 425435</t>
  </si>
  <si>
    <t>423440</t>
  </si>
  <si>
    <t>425257</t>
  </si>
  <si>
    <t>D2</t>
  </si>
  <si>
    <t>D1</t>
  </si>
  <si>
    <t>LOURDES DE FATIMA LIMA</t>
  </si>
  <si>
    <t>14183-6</t>
  </si>
  <si>
    <t>Maria de Lourdes Pita</t>
  </si>
  <si>
    <t>Ana Maria F. Marques</t>
  </si>
  <si>
    <t>11032-9</t>
  </si>
  <si>
    <t>10563-5</t>
  </si>
  <si>
    <t>Maria Dolores</t>
  </si>
  <si>
    <t>Laudecir da Silva</t>
  </si>
  <si>
    <t>Francisco Bento</t>
  </si>
  <si>
    <t>Vandenir da Silva</t>
  </si>
  <si>
    <t>Juraci Mota da Silva</t>
  </si>
  <si>
    <t>Nina Amaral</t>
  </si>
  <si>
    <t>Devanir Cerino</t>
  </si>
  <si>
    <t>12034-0</t>
  </si>
  <si>
    <t>Claudecir Pita</t>
  </si>
  <si>
    <t>Carlos de Oliveira</t>
  </si>
  <si>
    <t>Amauri dos Santos</t>
  </si>
  <si>
    <t>Jaime Decheche</t>
  </si>
  <si>
    <t>Benedito Quintino</t>
  </si>
  <si>
    <t>12033-2</t>
  </si>
  <si>
    <t>ELEN DE FATIMA REIS</t>
  </si>
  <si>
    <t>426075</t>
  </si>
  <si>
    <t>ALINE BELCHIOR PEGORARO</t>
  </si>
  <si>
    <t>424048</t>
  </si>
  <si>
    <t>M#</t>
  </si>
  <si>
    <t>P#</t>
  </si>
  <si>
    <t>T#</t>
  </si>
  <si>
    <t>Cobertura</t>
  </si>
  <si>
    <t>PAULA MARIA DOS SANTOS</t>
  </si>
  <si>
    <t>C</t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</si>
  <si>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-ABRIL - 2022
</t>
    </r>
    <r>
      <rPr>
        <b/>
        <sz val="5"/>
        <rFont val="Arial"/>
        <family val="2"/>
      </rPr>
      <t xml:space="preserve">CARGA HORÁRIA - 19 DIAS ÚTEIS -114 H
ESCALA DE PLANTÃO ENFERMEIROS
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</si>
  <si>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ABRIL -  2022
</t>
    </r>
    <r>
      <rPr>
        <b/>
        <sz val="6"/>
        <rFont val="Arial"/>
        <family val="2"/>
      </rPr>
      <t xml:space="preserve">CARGA HORÁRIA - 19 DIAS ÚTEIS -114 H
ESCALA DE PLANTÃO TÉCNICOS DE ENFERMAGEM
</t>
    </r>
  </si>
  <si>
    <t>11147-1</t>
  </si>
  <si>
    <t>11401-2</t>
  </si>
  <si>
    <r>
      <t xml:space="preserve">ESCALA DE TRABALHO DO - PAI LONDRINA - ABRIL - 2022
</t>
    </r>
    <r>
      <rPr>
        <b/>
        <sz val="8"/>
        <rFont val="Arial"/>
        <family val="2"/>
      </rPr>
      <t>CARGA HORÁRIA - 19 DIAS ÚTEIS 91,2 H
ESCALA DE PLANTÃO Técnico de Radiologia</t>
    </r>
  </si>
  <si>
    <t>I1</t>
  </si>
  <si>
    <r>
      <t xml:space="preserve">
</t>
    </r>
    <r>
      <rPr>
        <b/>
        <sz val="9"/>
        <color indexed="10"/>
        <rFont val="Calibri"/>
        <family val="2"/>
      </rPr>
      <t xml:space="preserve">ESCALA DE TRABALHO DO - PAI LONDRINA - ABRIL  - 2022
</t>
    </r>
    <r>
      <rPr>
        <b/>
        <sz val="9"/>
        <rFont val="Calibri"/>
        <family val="2"/>
      </rPr>
      <t>CARGA HORÁRIA - 19 DIAS ÚTEIS -114 HRS
ESCALA DE PLANTÃO TGPs</t>
    </r>
  </si>
  <si>
    <t>ATESTADO</t>
  </si>
  <si>
    <r>
      <t xml:space="preserve">ESCALA DE TRABALHO DO - PAI LONDRINA - ABRIL - 2022
</t>
    </r>
    <r>
      <rPr>
        <b/>
        <sz val="6"/>
        <rFont val="Arial"/>
        <family val="2"/>
      </rPr>
      <t>CARGA HORÁRIA - 19 DIAS ÚTEIS 114 H
ESCALA DE PLANTÃO - INSPETORIA E SERVIÇOS GERAIS</t>
    </r>
  </si>
  <si>
    <r>
      <t xml:space="preserve">ESCALA DE TRABALHO DO - PAI LONDRINA -  ABRIL - 2022
</t>
    </r>
    <r>
      <rPr>
        <b/>
        <sz val="8"/>
        <rFont val="Arial"/>
        <family val="2"/>
      </rPr>
      <t>CARGA HORÁRIA - 19 DIAS ÚTEIS 114 H
ESCALA DE PLANTÃO Farmácia - Assitente Social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</si>
  <si>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</si>
  <si>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</si>
  <si>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AF</t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</si>
  <si>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</si>
  <si>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</si>
  <si>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t>FEE</t>
  </si>
  <si>
    <r>
      <t>T</t>
    </r>
    <r>
      <rPr>
        <b/>
        <vertAlign val="superscript"/>
        <sz val="6"/>
        <rFont val="Verdana"/>
        <family val="2"/>
      </rPr>
      <t>#</t>
    </r>
  </si>
  <si>
    <t>FIM DO CONTRATO</t>
  </si>
  <si>
    <r>
      <t>N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</si>
  <si>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</si>
  <si>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LICENÇA MÉDICA</t>
  </si>
  <si>
    <t>LICENÇA MATERNIDADE</t>
  </si>
  <si>
    <t>ANA FLAVIA MENEZES YOSHITANI LUZETTI</t>
  </si>
  <si>
    <t xml:space="preserve"> 426431</t>
  </si>
  <si>
    <t>178708</t>
  </si>
  <si>
    <t>I</t>
  </si>
  <si>
    <t>TERCI CRISTINA AGNER</t>
  </si>
  <si>
    <t>426547</t>
  </si>
  <si>
    <r>
      <t>M</t>
    </r>
    <r>
      <rPr>
        <vertAlign val="superscript"/>
        <sz val="6"/>
        <rFont val="Verdana"/>
        <family val="2"/>
      </rPr>
      <t>1</t>
    </r>
  </si>
  <si>
    <r>
      <t>P</t>
    </r>
    <r>
      <rPr>
        <vertAlign val="superscript"/>
        <sz val="6"/>
        <rFont val="Verdana"/>
        <family val="2"/>
      </rPr>
      <t>1</t>
    </r>
  </si>
  <si>
    <r>
      <t>C</t>
    </r>
    <r>
      <rPr>
        <vertAlign val="superscript"/>
        <sz val="6"/>
        <rFont val="Verdana"/>
        <family val="2"/>
      </rPr>
      <t>#</t>
    </r>
  </si>
  <si>
    <t>ATESTADO MÉDICO</t>
  </si>
  <si>
    <t>AFF</t>
  </si>
  <si>
    <t>FABIANNE GOBATO DE MOURA</t>
  </si>
  <si>
    <t>VIVIANE BRIVIGLIERI DOS SANTOS</t>
  </si>
  <si>
    <t>426920</t>
  </si>
  <si>
    <t xml:space="preserve"> 426679</t>
  </si>
  <si>
    <r>
      <t>I</t>
    </r>
    <r>
      <rPr>
        <b/>
        <vertAlign val="superscript"/>
        <sz val="6"/>
        <rFont val="Verdana"/>
        <family val="2"/>
      </rPr>
      <t>#</t>
    </r>
  </si>
  <si>
    <t>MN#</t>
  </si>
  <si>
    <t>N#</t>
  </si>
  <si>
    <t>N##</t>
  </si>
  <si>
    <t>TN#</t>
  </si>
  <si>
    <t>P##</t>
  </si>
  <si>
    <t>COMPENSAÇÃO</t>
  </si>
  <si>
    <t>337022</t>
  </si>
  <si>
    <t>89797</t>
  </si>
  <si>
    <t>ELAINE CAMPREGUER SANTOS</t>
  </si>
  <si>
    <t>ELIANE RODRIGUES  F. TREVIZAN</t>
  </si>
  <si>
    <t>11852-4</t>
  </si>
  <si>
    <t>HILDA DE MENDONCA</t>
  </si>
  <si>
    <t>13111-3</t>
  </si>
  <si>
    <t>Ana Paula Dos Stos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</si>
</sst>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10"/>
      <name val="Candar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vertAlign val="superscript"/>
      <sz val="6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color indexed="10"/>
      <name val="Verdana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3" fillId="21" borderId="5" applyNumberFormat="0" applyAlignment="0" applyProtection="0"/>
    <xf numFmtId="41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43" fontId="1" fillId="0" borderId="0" applyFill="0" applyBorder="0" applyAlignment="0" applyProtection="0"/>
  </cellStyleXfs>
  <cellXfs count="6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/>
    </xf>
    <xf numFmtId="0" fontId="33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3" fillId="35" borderId="15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40" fillId="0" borderId="18" xfId="48" applyFont="1" applyFill="1" applyBorder="1" applyAlignment="1">
      <alignment horizontal="center" vertical="center"/>
      <protection/>
    </xf>
    <xf numFmtId="0" fontId="38" fillId="0" borderId="18" xfId="48" applyFont="1" applyFill="1" applyBorder="1" applyAlignment="1">
      <alignment horizontal="center" vertical="center"/>
      <protection/>
    </xf>
    <xf numFmtId="0" fontId="40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shrinkToFit="1"/>
    </xf>
    <xf numFmtId="0" fontId="12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35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164" fontId="12" fillId="35" borderId="25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12" fillId="35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37" borderId="18" xfId="48" applyFont="1" applyFill="1" applyBorder="1" applyAlignment="1">
      <alignment horizontal="center" vertical="center"/>
      <protection/>
    </xf>
    <xf numFmtId="0" fontId="38" fillId="37" borderId="18" xfId="48" applyFont="1" applyFill="1" applyBorder="1" applyAlignment="1">
      <alignment horizontal="center" vertical="center"/>
      <protection/>
    </xf>
    <xf numFmtId="0" fontId="13" fillId="0" borderId="3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0" fillId="37" borderId="18" xfId="48" applyFont="1" applyFill="1" applyBorder="1" applyAlignment="1">
      <alignment horizontal="center" vertical="center"/>
      <protection/>
    </xf>
    <xf numFmtId="0" fontId="40" fillId="37" borderId="18" xfId="0" applyFont="1" applyFill="1" applyBorder="1" applyAlignment="1">
      <alignment horizontal="center" vertical="center"/>
    </xf>
    <xf numFmtId="1" fontId="42" fillId="0" borderId="18" xfId="0" applyNumberFormat="1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 shrinkToFit="1"/>
    </xf>
    <xf numFmtId="0" fontId="34" fillId="34" borderId="39" xfId="0" applyFont="1" applyFill="1" applyBorder="1" applyAlignment="1">
      <alignment horizontal="center" vertical="center" shrinkToFit="1"/>
    </xf>
    <xf numFmtId="0" fontId="24" fillId="35" borderId="40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4" fillId="35" borderId="41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center" vertical="center" shrinkToFit="1"/>
    </xf>
    <xf numFmtId="0" fontId="34" fillId="34" borderId="43" xfId="0" applyFont="1" applyFill="1" applyBorder="1" applyAlignment="1">
      <alignment horizontal="center" vertical="center" shrinkToFit="1"/>
    </xf>
    <xf numFmtId="0" fontId="36" fillId="0" borderId="32" xfId="0" applyFont="1" applyFill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91" fillId="0" borderId="0" xfId="0" applyFont="1" applyBorder="1" applyAlignment="1">
      <alignment/>
    </xf>
    <xf numFmtId="0" fontId="24" fillId="35" borderId="35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/>
    </xf>
    <xf numFmtId="0" fontId="30" fillId="34" borderId="32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4" fillId="34" borderId="47" xfId="0" applyNumberFormat="1" applyFont="1" applyFill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24" fillId="34" borderId="48" xfId="0" applyNumberFormat="1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4" borderId="33" xfId="0" applyFont="1" applyFill="1" applyBorder="1" applyAlignment="1">
      <alignment horizontal="center" vertical="center" shrinkToFit="1"/>
    </xf>
    <xf numFmtId="0" fontId="24" fillId="34" borderId="33" xfId="0" applyFont="1" applyFill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50" xfId="0" applyFont="1" applyFill="1" applyBorder="1" applyAlignment="1">
      <alignment horizontal="center" vertical="center" shrinkToFit="1"/>
    </xf>
    <xf numFmtId="0" fontId="24" fillId="34" borderId="51" xfId="0" applyNumberFormat="1" applyFont="1" applyFill="1" applyBorder="1" applyAlignment="1">
      <alignment horizontal="center" vertical="center" shrinkToFit="1"/>
    </xf>
    <xf numFmtId="0" fontId="6" fillId="34" borderId="30" xfId="0" applyFont="1" applyFill="1" applyBorder="1" applyAlignment="1">
      <alignment horizontal="center" vertical="center" shrinkToFit="1"/>
    </xf>
    <xf numFmtId="0" fontId="14" fillId="34" borderId="3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55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shrinkToFit="1"/>
    </xf>
    <xf numFmtId="0" fontId="24" fillId="34" borderId="56" xfId="0" applyFont="1" applyFill="1" applyBorder="1" applyAlignment="1">
      <alignment horizontal="center" vertical="center" shrinkToFit="1"/>
    </xf>
    <xf numFmtId="0" fontId="14" fillId="34" borderId="5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164" fontId="12" fillId="35" borderId="29" xfId="0" applyNumberFormat="1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 shrinkToFit="1"/>
    </xf>
    <xf numFmtId="1" fontId="70" fillId="0" borderId="57" xfId="0" applyNumberFormat="1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34" fillId="35" borderId="30" xfId="0" applyFont="1" applyFill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6" fillId="35" borderId="61" xfId="0" applyFont="1" applyFill="1" applyBorder="1" applyAlignment="1">
      <alignment horizontal="left" vertical="center"/>
    </xf>
    <xf numFmtId="0" fontId="24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4" fillId="34" borderId="62" xfId="0" applyFont="1" applyFill="1" applyBorder="1" applyAlignment="1">
      <alignment horizontal="center" vertical="center"/>
    </xf>
    <xf numFmtId="0" fontId="24" fillId="34" borderId="61" xfId="0" applyFont="1" applyFill="1" applyBorder="1" applyAlignment="1">
      <alignment horizontal="center" vertical="center" shrinkToFit="1"/>
    </xf>
    <xf numFmtId="0" fontId="24" fillId="34" borderId="63" xfId="0" applyFont="1" applyFill="1" applyBorder="1" applyAlignment="1">
      <alignment horizontal="center" vertical="center" shrinkToFit="1"/>
    </xf>
    <xf numFmtId="49" fontId="12" fillId="0" borderId="64" xfId="48" applyNumberFormat="1" applyFont="1" applyFill="1" applyBorder="1" applyAlignment="1">
      <alignment horizontal="center" vertical="center" wrapText="1"/>
      <protection/>
    </xf>
    <xf numFmtId="49" fontId="12" fillId="0" borderId="65" xfId="0" applyNumberFormat="1" applyFont="1" applyFill="1" applyBorder="1" applyAlignment="1">
      <alignment vertical="center"/>
    </xf>
    <xf numFmtId="49" fontId="12" fillId="0" borderId="64" xfId="48" applyNumberFormat="1" applyFont="1" applyFill="1" applyBorder="1" applyAlignment="1">
      <alignment horizontal="center" vertical="center"/>
      <protection/>
    </xf>
    <xf numFmtId="0" fontId="39" fillId="0" borderId="30" xfId="0" applyFont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6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shrinkToFit="1"/>
    </xf>
    <xf numFmtId="0" fontId="12" fillId="34" borderId="69" xfId="0" applyFont="1" applyFill="1" applyBorder="1" applyAlignment="1">
      <alignment horizontal="center" vertical="center" shrinkToFit="1"/>
    </xf>
    <xf numFmtId="0" fontId="24" fillId="34" borderId="70" xfId="0" applyNumberFormat="1" applyFont="1" applyFill="1" applyBorder="1" applyAlignment="1">
      <alignment horizontal="center" vertical="center" shrinkToFit="1"/>
    </xf>
    <xf numFmtId="0" fontId="24" fillId="34" borderId="71" xfId="0" applyNumberFormat="1" applyFont="1" applyFill="1" applyBorder="1" applyAlignment="1">
      <alignment horizontal="center" vertical="center" shrinkToFit="1"/>
    </xf>
    <xf numFmtId="0" fontId="24" fillId="34" borderId="72" xfId="0" applyFont="1" applyFill="1" applyBorder="1" applyAlignment="1">
      <alignment horizontal="center" vertical="center" shrinkToFit="1"/>
    </xf>
    <xf numFmtId="0" fontId="24" fillId="34" borderId="73" xfId="0" applyFont="1" applyFill="1" applyBorder="1" applyAlignment="1">
      <alignment horizontal="center" vertical="center" shrinkToFit="1"/>
    </xf>
    <xf numFmtId="0" fontId="24" fillId="34" borderId="74" xfId="0" applyNumberFormat="1" applyFont="1" applyFill="1" applyBorder="1" applyAlignment="1">
      <alignment horizontal="center" vertical="center" shrinkToFit="1"/>
    </xf>
    <xf numFmtId="0" fontId="12" fillId="34" borderId="75" xfId="0" applyFont="1" applyFill="1" applyBorder="1" applyAlignment="1">
      <alignment horizontal="center" vertical="center" shrinkToFit="1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 shrinkToFit="1"/>
    </xf>
    <xf numFmtId="0" fontId="32" fillId="34" borderId="27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1" fontId="70" fillId="37" borderId="57" xfId="0" applyNumberFormat="1" applyFont="1" applyFill="1" applyBorder="1" applyAlignment="1">
      <alignment horizontal="center" vertical="center"/>
    </xf>
    <xf numFmtId="1" fontId="70" fillId="37" borderId="18" xfId="0" applyNumberFormat="1" applyFont="1" applyFill="1" applyBorder="1" applyAlignment="1">
      <alignment horizontal="center" vertical="center"/>
    </xf>
    <xf numFmtId="1" fontId="70" fillId="37" borderId="77" xfId="0" applyNumberFormat="1" applyFont="1" applyFill="1" applyBorder="1" applyAlignment="1">
      <alignment horizontal="center" vertical="center"/>
    </xf>
    <xf numFmtId="1" fontId="42" fillId="37" borderId="18" xfId="0" applyNumberFormat="1" applyFont="1" applyFill="1" applyBorder="1" applyAlignment="1">
      <alignment horizontal="center" vertical="center"/>
    </xf>
    <xf numFmtId="0" fontId="24" fillId="35" borderId="78" xfId="0" applyFont="1" applyFill="1" applyBorder="1" applyAlignment="1">
      <alignment horizontal="center" vertical="center"/>
    </xf>
    <xf numFmtId="16" fontId="14" fillId="34" borderId="79" xfId="0" applyNumberFormat="1" applyFont="1" applyFill="1" applyBorder="1" applyAlignment="1">
      <alignment horizontal="center" vertical="center"/>
    </xf>
    <xf numFmtId="0" fontId="16" fillId="0" borderId="53" xfId="48" applyFont="1" applyFill="1" applyBorder="1" applyAlignment="1">
      <alignment horizontal="center" vertical="center"/>
      <protection/>
    </xf>
    <xf numFmtId="0" fontId="38" fillId="0" borderId="53" xfId="48" applyFont="1" applyFill="1" applyBorder="1" applyAlignment="1">
      <alignment horizontal="center" vertical="center"/>
      <protection/>
    </xf>
    <xf numFmtId="0" fontId="38" fillId="37" borderId="53" xfId="48" applyFont="1" applyFill="1" applyBorder="1" applyAlignment="1">
      <alignment horizontal="center" vertical="center"/>
      <protection/>
    </xf>
    <xf numFmtId="0" fontId="16" fillId="37" borderId="53" xfId="48" applyFont="1" applyFill="1" applyBorder="1" applyAlignment="1">
      <alignment horizontal="center" vertical="center"/>
      <protection/>
    </xf>
    <xf numFmtId="0" fontId="92" fillId="0" borderId="53" xfId="48" applyFont="1" applyFill="1" applyBorder="1" applyAlignment="1">
      <alignment horizontal="center" vertical="center"/>
      <protection/>
    </xf>
    <xf numFmtId="0" fontId="92" fillId="37" borderId="53" xfId="48" applyFont="1" applyFill="1" applyBorder="1" applyAlignment="1">
      <alignment horizontal="center" vertical="center"/>
      <protection/>
    </xf>
    <xf numFmtId="0" fontId="93" fillId="0" borderId="53" xfId="48" applyFont="1" applyFill="1" applyBorder="1" applyAlignment="1">
      <alignment horizontal="center" vertical="center"/>
      <protection/>
    </xf>
    <xf numFmtId="0" fontId="93" fillId="37" borderId="53" xfId="48" applyFont="1" applyFill="1" applyBorder="1" applyAlignment="1">
      <alignment horizontal="center" vertical="center"/>
      <protection/>
    </xf>
    <xf numFmtId="0" fontId="12" fillId="35" borderId="19" xfId="0" applyFont="1" applyFill="1" applyBorder="1" applyAlignment="1">
      <alignment horizontal="center" vertical="center"/>
    </xf>
    <xf numFmtId="0" fontId="24" fillId="34" borderId="80" xfId="0" applyNumberFormat="1" applyFont="1" applyFill="1" applyBorder="1" applyAlignment="1">
      <alignment horizontal="center" vertical="center"/>
    </xf>
    <xf numFmtId="0" fontId="24" fillId="34" borderId="81" xfId="0" applyNumberFormat="1" applyFont="1" applyFill="1" applyBorder="1" applyAlignment="1">
      <alignment horizontal="center" vertical="center"/>
    </xf>
    <xf numFmtId="0" fontId="38" fillId="37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164" fontId="12" fillId="35" borderId="82" xfId="0" applyNumberFormat="1" applyFont="1" applyFill="1" applyBorder="1" applyAlignment="1">
      <alignment horizontal="center" vertical="center"/>
    </xf>
    <xf numFmtId="164" fontId="12" fillId="35" borderId="69" xfId="0" applyNumberFormat="1" applyFont="1" applyFill="1" applyBorder="1" applyAlignment="1">
      <alignment horizontal="center" vertical="center"/>
    </xf>
    <xf numFmtId="0" fontId="12" fillId="35" borderId="69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0" fontId="12" fillId="35" borderId="82" xfId="0" applyFont="1" applyFill="1" applyBorder="1" applyAlignment="1">
      <alignment horizontal="center" vertical="center"/>
    </xf>
    <xf numFmtId="0" fontId="6" fillId="35" borderId="83" xfId="0" applyFont="1" applyFill="1" applyBorder="1" applyAlignment="1">
      <alignment horizontal="center" vertical="center"/>
    </xf>
    <xf numFmtId="0" fontId="16" fillId="0" borderId="84" xfId="48" applyFont="1" applyFill="1" applyBorder="1" applyAlignment="1">
      <alignment horizontal="center" vertical="center"/>
      <protection/>
    </xf>
    <xf numFmtId="0" fontId="16" fillId="37" borderId="84" xfId="48" applyFont="1" applyFill="1" applyBorder="1" applyAlignment="1">
      <alignment horizontal="center" vertical="center"/>
      <protection/>
    </xf>
    <xf numFmtId="0" fontId="40" fillId="0" borderId="84" xfId="48" applyFont="1" applyFill="1" applyBorder="1" applyAlignment="1">
      <alignment horizontal="center" vertical="center"/>
      <protection/>
    </xf>
    <xf numFmtId="0" fontId="40" fillId="0" borderId="84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shrinkToFit="1"/>
    </xf>
    <xf numFmtId="0" fontId="6" fillId="35" borderId="82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/>
    </xf>
    <xf numFmtId="1" fontId="47" fillId="37" borderId="64" xfId="0" applyNumberFormat="1" applyFont="1" applyFill="1" applyBorder="1" applyAlignment="1">
      <alignment horizontal="center" vertical="center"/>
    </xf>
    <xf numFmtId="1" fontId="47" fillId="37" borderId="18" xfId="0" applyNumberFormat="1" applyFont="1" applyFill="1" applyBorder="1" applyAlignment="1">
      <alignment horizontal="center" vertical="center"/>
    </xf>
    <xf numFmtId="1" fontId="47" fillId="37" borderId="77" xfId="0" applyNumberFormat="1" applyFont="1" applyFill="1" applyBorder="1" applyAlignment="1">
      <alignment horizontal="center" vertical="center"/>
    </xf>
    <xf numFmtId="1" fontId="70" fillId="37" borderId="64" xfId="0" applyNumberFormat="1" applyFont="1" applyFill="1" applyBorder="1" applyAlignment="1">
      <alignment horizontal="center" vertical="center"/>
    </xf>
    <xf numFmtId="1" fontId="48" fillId="37" borderId="64" xfId="0" applyNumberFormat="1" applyFont="1" applyFill="1" applyBorder="1" applyAlignment="1">
      <alignment horizontal="center" vertical="center"/>
    </xf>
    <xf numFmtId="1" fontId="48" fillId="37" borderId="18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 shrinkToFit="1"/>
    </xf>
    <xf numFmtId="0" fontId="34" fillId="34" borderId="47" xfId="0" applyFont="1" applyFill="1" applyBorder="1" applyAlignment="1">
      <alignment horizontal="center" vertical="center" shrinkToFit="1"/>
    </xf>
    <xf numFmtId="0" fontId="34" fillId="35" borderId="32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center" vertical="center"/>
    </xf>
    <xf numFmtId="0" fontId="24" fillId="35" borderId="86" xfId="0" applyFont="1" applyFill="1" applyBorder="1" applyAlignment="1">
      <alignment horizontal="center" vertical="center"/>
    </xf>
    <xf numFmtId="1" fontId="42" fillId="37" borderId="57" xfId="0" applyNumberFormat="1" applyFont="1" applyFill="1" applyBorder="1" applyAlignment="1">
      <alignment horizontal="center" vertical="center"/>
    </xf>
    <xf numFmtId="1" fontId="42" fillId="37" borderId="53" xfId="0" applyNumberFormat="1" applyFont="1" applyFill="1" applyBorder="1" applyAlignment="1">
      <alignment horizontal="center" vertical="center"/>
    </xf>
    <xf numFmtId="1" fontId="48" fillId="0" borderId="64" xfId="0" applyNumberFormat="1" applyFont="1" applyFill="1" applyBorder="1" applyAlignment="1">
      <alignment horizontal="center" vertical="center"/>
    </xf>
    <xf numFmtId="0" fontId="40" fillId="0" borderId="24" xfId="48" applyFont="1" applyFill="1" applyBorder="1" applyAlignment="1">
      <alignment horizontal="center" vertical="center"/>
      <protection/>
    </xf>
    <xf numFmtId="0" fontId="38" fillId="0" borderId="52" xfId="48" applyFont="1" applyFill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57" xfId="48" applyFont="1" applyFill="1" applyBorder="1" applyAlignment="1">
      <alignment horizontal="center" vertical="center"/>
      <protection/>
    </xf>
    <xf numFmtId="0" fontId="16" fillId="0" borderId="57" xfId="48" applyFont="1" applyFill="1" applyBorder="1" applyAlignment="1">
      <alignment horizontal="center" vertical="center"/>
      <protection/>
    </xf>
    <xf numFmtId="0" fontId="38" fillId="0" borderId="57" xfId="48" applyFont="1" applyFill="1" applyBorder="1" applyAlignment="1">
      <alignment horizontal="center" vertical="center"/>
      <protection/>
    </xf>
    <xf numFmtId="0" fontId="40" fillId="0" borderId="57" xfId="0" applyFont="1" applyFill="1" applyBorder="1" applyAlignment="1">
      <alignment horizontal="center" vertical="center"/>
    </xf>
    <xf numFmtId="1" fontId="70" fillId="38" borderId="87" xfId="0" applyNumberFormat="1" applyFont="1" applyFill="1" applyBorder="1" applyAlignment="1">
      <alignment horizontal="center" vertical="center"/>
    </xf>
    <xf numFmtId="1" fontId="43" fillId="38" borderId="87" xfId="0" applyNumberFormat="1" applyFont="1" applyFill="1" applyBorder="1" applyAlignment="1">
      <alignment horizontal="center" vertical="center"/>
    </xf>
    <xf numFmtId="1" fontId="70" fillId="38" borderId="52" xfId="0" applyNumberFormat="1" applyFont="1" applyFill="1" applyBorder="1" applyAlignment="1">
      <alignment horizontal="center" vertical="center"/>
    </xf>
    <xf numFmtId="1" fontId="70" fillId="38" borderId="53" xfId="0" applyNumberFormat="1" applyFont="1" applyFill="1" applyBorder="1" applyAlignment="1">
      <alignment horizontal="center" vertical="center"/>
    </xf>
    <xf numFmtId="1" fontId="70" fillId="38" borderId="54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readingOrder="1"/>
    </xf>
    <xf numFmtId="0" fontId="42" fillId="0" borderId="18" xfId="0" applyFont="1" applyFill="1" applyBorder="1" applyAlignment="1">
      <alignment vertical="center" readingOrder="1"/>
    </xf>
    <xf numFmtId="0" fontId="42" fillId="37" borderId="18" xfId="0" applyFont="1" applyFill="1" applyBorder="1" applyAlignment="1">
      <alignment horizontal="center" vertical="center" readingOrder="1"/>
    </xf>
    <xf numFmtId="0" fontId="94" fillId="37" borderId="18" xfId="0" applyFont="1" applyFill="1" applyBorder="1" applyAlignment="1">
      <alignment horizontal="center" vertical="center" readingOrder="1"/>
    </xf>
    <xf numFmtId="1" fontId="70" fillId="37" borderId="53" xfId="0" applyNumberFormat="1" applyFont="1" applyFill="1" applyBorder="1" applyAlignment="1">
      <alignment horizontal="center" vertical="center"/>
    </xf>
    <xf numFmtId="0" fontId="95" fillId="37" borderId="18" xfId="0" applyFont="1" applyFill="1" applyBorder="1" applyAlignment="1">
      <alignment horizontal="center" vertical="center" readingOrder="1"/>
    </xf>
    <xf numFmtId="0" fontId="42" fillId="0" borderId="79" xfId="0" applyFont="1" applyFill="1" applyBorder="1" applyAlignment="1">
      <alignment horizontal="center" vertical="center" readingOrder="1"/>
    </xf>
    <xf numFmtId="0" fontId="42" fillId="37" borderId="57" xfId="0" applyFont="1" applyFill="1" applyBorder="1" applyAlignment="1">
      <alignment horizontal="center" vertical="center" readingOrder="1"/>
    </xf>
    <xf numFmtId="0" fontId="42" fillId="0" borderId="57" xfId="0" applyFont="1" applyFill="1" applyBorder="1" applyAlignment="1">
      <alignment horizontal="center" vertical="center" readingOrder="1"/>
    </xf>
    <xf numFmtId="0" fontId="42" fillId="39" borderId="57" xfId="0" applyFont="1" applyFill="1" applyBorder="1" applyAlignment="1">
      <alignment horizontal="center" vertical="center" readingOrder="1"/>
    </xf>
    <xf numFmtId="1" fontId="70" fillId="38" borderId="58" xfId="0" applyNumberFormat="1" applyFont="1" applyFill="1" applyBorder="1" applyAlignment="1">
      <alignment horizontal="center" vertical="center"/>
    </xf>
    <xf numFmtId="0" fontId="42" fillId="40" borderId="45" xfId="0" applyFont="1" applyFill="1" applyBorder="1" applyAlignment="1">
      <alignment horizontal="center" vertical="center" readingOrder="1"/>
    </xf>
    <xf numFmtId="1" fontId="70" fillId="40" borderId="58" xfId="0" applyNumberFormat="1" applyFont="1" applyFill="1" applyBorder="1" applyAlignment="1">
      <alignment horizontal="center" vertical="center"/>
    </xf>
    <xf numFmtId="1" fontId="70" fillId="40" borderId="87" xfId="0" applyNumberFormat="1" applyFont="1" applyFill="1" applyBorder="1" applyAlignment="1">
      <alignment horizontal="center" vertical="center"/>
    </xf>
    <xf numFmtId="1" fontId="70" fillId="40" borderId="88" xfId="0" applyNumberFormat="1" applyFont="1" applyFill="1" applyBorder="1" applyAlignment="1">
      <alignment horizontal="center" vertical="center"/>
    </xf>
    <xf numFmtId="1" fontId="47" fillId="40" borderId="89" xfId="0" applyNumberFormat="1" applyFont="1" applyFill="1" applyBorder="1" applyAlignment="1">
      <alignment horizontal="center" vertical="center"/>
    </xf>
    <xf numFmtId="1" fontId="47" fillId="40" borderId="87" xfId="0" applyNumberFormat="1" applyFont="1" applyFill="1" applyBorder="1" applyAlignment="1">
      <alignment horizontal="center" vertical="center"/>
    </xf>
    <xf numFmtId="1" fontId="47" fillId="40" borderId="88" xfId="0" applyNumberFormat="1" applyFont="1" applyFill="1" applyBorder="1" applyAlignment="1">
      <alignment horizontal="center" vertical="center"/>
    </xf>
    <xf numFmtId="1" fontId="70" fillId="40" borderId="90" xfId="0" applyNumberFormat="1" applyFont="1" applyFill="1" applyBorder="1" applyAlignment="1">
      <alignment horizontal="center" vertical="center"/>
    </xf>
    <xf numFmtId="1" fontId="70" fillId="40" borderId="64" xfId="0" applyNumberFormat="1" applyFont="1" applyFill="1" applyBorder="1" applyAlignment="1">
      <alignment horizontal="center" vertical="center"/>
    </xf>
    <xf numFmtId="1" fontId="70" fillId="40" borderId="89" xfId="0" applyNumberFormat="1" applyFont="1" applyFill="1" applyBorder="1" applyAlignment="1">
      <alignment horizontal="center" vertical="center"/>
    </xf>
    <xf numFmtId="1" fontId="48" fillId="40" borderId="58" xfId="0" applyNumberFormat="1" applyFont="1" applyFill="1" applyBorder="1" applyAlignment="1">
      <alignment horizontal="center" vertical="center"/>
    </xf>
    <xf numFmtId="1" fontId="48" fillId="40" borderId="88" xfId="0" applyNumberFormat="1" applyFont="1" applyFill="1" applyBorder="1" applyAlignment="1">
      <alignment horizontal="center" vertical="center"/>
    </xf>
    <xf numFmtId="1" fontId="49" fillId="40" borderId="58" xfId="0" applyNumberFormat="1" applyFont="1" applyFill="1" applyBorder="1" applyAlignment="1">
      <alignment horizontal="center" vertical="center"/>
    </xf>
    <xf numFmtId="1" fontId="49" fillId="40" borderId="87" xfId="0" applyNumberFormat="1" applyFont="1" applyFill="1" applyBorder="1" applyAlignment="1">
      <alignment horizontal="center" vertical="center"/>
    </xf>
    <xf numFmtId="1" fontId="49" fillId="40" borderId="54" xfId="0" applyNumberFormat="1" applyFont="1" applyFill="1" applyBorder="1" applyAlignment="1">
      <alignment horizontal="center" vertical="center"/>
    </xf>
    <xf numFmtId="1" fontId="48" fillId="40" borderId="87" xfId="0" applyNumberFormat="1" applyFont="1" applyFill="1" applyBorder="1" applyAlignment="1">
      <alignment horizontal="center" vertical="center"/>
    </xf>
    <xf numFmtId="1" fontId="42" fillId="40" borderId="18" xfId="0" applyNumberFormat="1" applyFont="1" applyFill="1" applyBorder="1" applyAlignment="1">
      <alignment horizontal="center" vertical="center"/>
    </xf>
    <xf numFmtId="1" fontId="48" fillId="40" borderId="54" xfId="0" applyNumberFormat="1" applyFont="1" applyFill="1" applyBorder="1" applyAlignment="1">
      <alignment horizontal="center" vertical="center"/>
    </xf>
    <xf numFmtId="1" fontId="48" fillId="40" borderId="91" xfId="0" applyNumberFormat="1" applyFont="1" applyFill="1" applyBorder="1" applyAlignment="1">
      <alignment horizontal="center" vertical="center"/>
    </xf>
    <xf numFmtId="1" fontId="48" fillId="40" borderId="89" xfId="0" applyNumberFormat="1" applyFont="1" applyFill="1" applyBorder="1" applyAlignment="1">
      <alignment horizontal="center" vertical="center"/>
    </xf>
    <xf numFmtId="1" fontId="42" fillId="40" borderId="57" xfId="0" applyNumberFormat="1" applyFont="1" applyFill="1" applyBorder="1" applyAlignment="1">
      <alignment horizontal="center" vertical="center"/>
    </xf>
    <xf numFmtId="1" fontId="42" fillId="40" borderId="53" xfId="0" applyNumberFormat="1" applyFont="1" applyFill="1" applyBorder="1" applyAlignment="1">
      <alignment horizontal="center" vertical="center"/>
    </xf>
    <xf numFmtId="1" fontId="48" fillId="37" borderId="57" xfId="0" applyNumberFormat="1" applyFont="1" applyFill="1" applyBorder="1" applyAlignment="1">
      <alignment horizontal="center" vertical="center"/>
    </xf>
    <xf numFmtId="1" fontId="48" fillId="37" borderId="77" xfId="0" applyNumberFormat="1" applyFont="1" applyFill="1" applyBorder="1" applyAlignment="1">
      <alignment horizontal="center" vertical="center"/>
    </xf>
    <xf numFmtId="1" fontId="48" fillId="37" borderId="53" xfId="0" applyNumberFormat="1" applyFont="1" applyFill="1" applyBorder="1" applyAlignment="1">
      <alignment horizontal="center" vertical="center"/>
    </xf>
    <xf numFmtId="1" fontId="48" fillId="37" borderId="92" xfId="0" applyNumberFormat="1" applyFont="1" applyFill="1" applyBorder="1" applyAlignment="1">
      <alignment horizontal="center" vertical="center"/>
    </xf>
    <xf numFmtId="1" fontId="48" fillId="0" borderId="90" xfId="0" applyNumberFormat="1" applyFont="1" applyFill="1" applyBorder="1" applyAlignment="1">
      <alignment horizontal="center" vertical="center"/>
    </xf>
    <xf numFmtId="1" fontId="70" fillId="0" borderId="79" xfId="0" applyNumberFormat="1" applyFont="1" applyFill="1" applyBorder="1" applyAlignment="1">
      <alignment horizontal="center" vertical="center"/>
    </xf>
    <xf numFmtId="1" fontId="42" fillId="0" borderId="45" xfId="0" applyNumberFormat="1" applyFont="1" applyFill="1" applyBorder="1" applyAlignment="1">
      <alignment horizontal="center" vertical="center"/>
    </xf>
    <xf numFmtId="0" fontId="40" fillId="0" borderId="93" xfId="48" applyFont="1" applyFill="1" applyBorder="1" applyAlignment="1">
      <alignment horizontal="center" vertical="center"/>
      <protection/>
    </xf>
    <xf numFmtId="0" fontId="50" fillId="37" borderId="18" xfId="48" applyFont="1" applyFill="1" applyBorder="1" applyAlignment="1">
      <alignment horizontal="center" vertical="center"/>
      <protection/>
    </xf>
    <xf numFmtId="0" fontId="14" fillId="34" borderId="77" xfId="0" applyFont="1" applyFill="1" applyBorder="1" applyAlignment="1">
      <alignment horizontal="center" vertical="center"/>
    </xf>
    <xf numFmtId="0" fontId="16" fillId="39" borderId="18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40" fillId="37" borderId="84" xfId="48" applyFont="1" applyFill="1" applyBorder="1" applyAlignment="1">
      <alignment horizontal="center" vertical="center"/>
      <protection/>
    </xf>
    <xf numFmtId="0" fontId="40" fillId="37" borderId="84" xfId="0" applyFont="1" applyFill="1" applyBorder="1" applyAlignment="1">
      <alignment horizontal="center" vertical="center"/>
    </xf>
    <xf numFmtId="0" fontId="16" fillId="37" borderId="94" xfId="48" applyFont="1" applyFill="1" applyBorder="1" applyAlignment="1">
      <alignment horizontal="center" vertical="center"/>
      <protection/>
    </xf>
    <xf numFmtId="0" fontId="38" fillId="37" borderId="57" xfId="48" applyFont="1" applyFill="1" applyBorder="1" applyAlignment="1">
      <alignment horizontal="center" vertical="center"/>
      <protection/>
    </xf>
    <xf numFmtId="164" fontId="12" fillId="35" borderId="95" xfId="0" applyNumberFormat="1" applyFont="1" applyFill="1" applyBorder="1" applyAlignment="1">
      <alignment horizontal="center" vertical="center"/>
    </xf>
    <xf numFmtId="164" fontId="12" fillId="35" borderId="9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4" xfId="48" applyFont="1" applyFill="1" applyBorder="1" applyAlignment="1">
      <alignment horizontal="center" vertical="center"/>
      <protection/>
    </xf>
    <xf numFmtId="0" fontId="12" fillId="35" borderId="59" xfId="0" applyFont="1" applyFill="1" applyBorder="1" applyAlignment="1">
      <alignment horizontal="center" vertical="center"/>
    </xf>
    <xf numFmtId="0" fontId="16" fillId="0" borderId="85" xfId="48" applyFont="1" applyFill="1" applyBorder="1" applyAlignment="1">
      <alignment horizontal="center" vertical="center"/>
      <protection/>
    </xf>
    <xf numFmtId="16" fontId="14" fillId="34" borderId="97" xfId="0" applyNumberFormat="1" applyFont="1" applyFill="1" applyBorder="1" applyAlignment="1">
      <alignment horizontal="center" vertical="center"/>
    </xf>
    <xf numFmtId="0" fontId="14" fillId="34" borderId="85" xfId="0" applyFont="1" applyFill="1" applyBorder="1" applyAlignment="1">
      <alignment horizontal="center" vertical="center"/>
    </xf>
    <xf numFmtId="164" fontId="12" fillId="35" borderId="26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left" vertical="center"/>
    </xf>
    <xf numFmtId="0" fontId="14" fillId="35" borderId="59" xfId="0" applyFont="1" applyFill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40" fillId="37" borderId="57" xfId="0" applyFont="1" applyFill="1" applyBorder="1" applyAlignment="1">
      <alignment horizontal="center" vertical="center"/>
    </xf>
    <xf numFmtId="0" fontId="38" fillId="37" borderId="99" xfId="48" applyFont="1" applyFill="1" applyBorder="1" applyAlignment="1">
      <alignment horizontal="center" vertical="center"/>
      <protection/>
    </xf>
    <xf numFmtId="0" fontId="38" fillId="0" borderId="100" xfId="48" applyFont="1" applyFill="1" applyBorder="1" applyAlignment="1">
      <alignment horizontal="center" vertical="center"/>
      <protection/>
    </xf>
    <xf numFmtId="0" fontId="40" fillId="37" borderId="22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40" fillId="0" borderId="53" xfId="48" applyFont="1" applyFill="1" applyBorder="1" applyAlignment="1">
      <alignment horizontal="center" vertical="center"/>
      <protection/>
    </xf>
    <xf numFmtId="0" fontId="40" fillId="37" borderId="53" xfId="48" applyFont="1" applyFill="1" applyBorder="1" applyAlignment="1">
      <alignment horizontal="center" vertical="center"/>
      <protection/>
    </xf>
    <xf numFmtId="0" fontId="12" fillId="35" borderId="27" xfId="0" applyFont="1" applyFill="1" applyBorder="1" applyAlignment="1">
      <alignment horizontal="center" vertical="center"/>
    </xf>
    <xf numFmtId="0" fontId="16" fillId="0" borderId="98" xfId="48" applyFont="1" applyFill="1" applyBorder="1" applyAlignment="1">
      <alignment horizontal="center" vertical="center"/>
      <protection/>
    </xf>
    <xf numFmtId="0" fontId="16" fillId="37" borderId="99" xfId="48" applyFont="1" applyFill="1" applyBorder="1" applyAlignment="1">
      <alignment horizontal="center" vertical="center"/>
      <protection/>
    </xf>
    <xf numFmtId="0" fontId="16" fillId="0" borderId="100" xfId="48" applyFont="1" applyFill="1" applyBorder="1" applyAlignment="1">
      <alignment horizontal="center" vertical="center"/>
      <protection/>
    </xf>
    <xf numFmtId="0" fontId="16" fillId="37" borderId="22" xfId="48" applyFont="1" applyFill="1" applyBorder="1" applyAlignment="1">
      <alignment horizontal="center" vertical="center"/>
      <protection/>
    </xf>
    <xf numFmtId="0" fontId="38" fillId="37" borderId="22" xfId="0" applyFont="1" applyFill="1" applyBorder="1" applyAlignment="1">
      <alignment horizontal="center" vertical="center"/>
    </xf>
    <xf numFmtId="0" fontId="38" fillId="37" borderId="22" xfId="48" applyFont="1" applyFill="1" applyBorder="1" applyAlignment="1">
      <alignment horizontal="center" vertical="center"/>
      <protection/>
    </xf>
    <xf numFmtId="49" fontId="12" fillId="0" borderId="101" xfId="0" applyNumberFormat="1" applyFont="1" applyFill="1" applyBorder="1" applyAlignment="1">
      <alignment vertical="center"/>
    </xf>
    <xf numFmtId="1" fontId="70" fillId="37" borderId="45" xfId="0" applyNumberFormat="1" applyFont="1" applyFill="1" applyBorder="1" applyAlignment="1">
      <alignment horizontal="center" vertical="center"/>
    </xf>
    <xf numFmtId="1" fontId="70" fillId="0" borderId="102" xfId="0" applyNumberFormat="1" applyFont="1" applyFill="1" applyBorder="1" applyAlignment="1">
      <alignment horizontal="center" vertical="center"/>
    </xf>
    <xf numFmtId="1" fontId="70" fillId="0" borderId="77" xfId="0" applyNumberFormat="1" applyFont="1" applyFill="1" applyBorder="1" applyAlignment="1">
      <alignment horizontal="center" vertical="center"/>
    </xf>
    <xf numFmtId="1" fontId="47" fillId="39" borderId="90" xfId="0" applyNumberFormat="1" applyFont="1" applyFill="1" applyBorder="1" applyAlignment="1">
      <alignment horizontal="center" vertical="center"/>
    </xf>
    <xf numFmtId="1" fontId="47" fillId="39" borderId="64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1" fontId="47" fillId="39" borderId="18" xfId="0" applyNumberFormat="1" applyFont="1" applyFill="1" applyBorder="1" applyAlignment="1">
      <alignment horizontal="center" vertical="center"/>
    </xf>
    <xf numFmtId="1" fontId="47" fillId="37" borderId="45" xfId="0" applyNumberFormat="1" applyFont="1" applyFill="1" applyBorder="1" applyAlignment="1">
      <alignment horizontal="center" vertical="center"/>
    </xf>
    <xf numFmtId="1" fontId="47" fillId="39" borderId="77" xfId="0" applyNumberFormat="1" applyFont="1" applyFill="1" applyBorder="1" applyAlignment="1">
      <alignment horizontal="center" vertical="center"/>
    </xf>
    <xf numFmtId="1" fontId="47" fillId="0" borderId="102" xfId="0" applyNumberFormat="1" applyFont="1" applyFill="1" applyBorder="1" applyAlignment="1">
      <alignment horizontal="center" vertical="center"/>
    </xf>
    <xf numFmtId="1" fontId="70" fillId="0" borderId="18" xfId="0" applyNumberFormat="1" applyFont="1" applyFill="1" applyBorder="1" applyAlignment="1">
      <alignment horizontal="center" vertical="center"/>
    </xf>
    <xf numFmtId="1" fontId="47" fillId="0" borderId="77" xfId="0" applyNumberFormat="1" applyFont="1" applyFill="1" applyBorder="1" applyAlignment="1">
      <alignment horizontal="center" vertical="center"/>
    </xf>
    <xf numFmtId="1" fontId="70" fillId="37" borderId="90" xfId="0" applyNumberFormat="1" applyFont="1" applyFill="1" applyBorder="1" applyAlignment="1">
      <alignment horizontal="center" vertical="center"/>
    </xf>
    <xf numFmtId="1" fontId="70" fillId="39" borderId="64" xfId="0" applyNumberFormat="1" applyFont="1" applyFill="1" applyBorder="1" applyAlignment="1">
      <alignment horizontal="center" vertical="center"/>
    </xf>
    <xf numFmtId="1" fontId="70" fillId="0" borderId="45" xfId="0" applyNumberFormat="1" applyFont="1" applyFill="1" applyBorder="1" applyAlignment="1">
      <alignment horizontal="center" vertical="center"/>
    </xf>
    <xf numFmtId="1" fontId="48" fillId="37" borderId="79" xfId="0" applyNumberFormat="1" applyFont="1" applyFill="1" applyBorder="1" applyAlignment="1">
      <alignment horizontal="center" vertical="center"/>
    </xf>
    <xf numFmtId="1" fontId="48" fillId="0" borderId="45" xfId="0" applyNumberFormat="1" applyFont="1" applyFill="1" applyBorder="1" applyAlignment="1">
      <alignment horizontal="center" vertical="center"/>
    </xf>
    <xf numFmtId="1" fontId="48" fillId="0" borderId="18" xfId="0" applyNumberFormat="1" applyFont="1" applyFill="1" applyBorder="1" applyAlignment="1">
      <alignment horizontal="center" vertical="center"/>
    </xf>
    <xf numFmtId="1" fontId="48" fillId="37" borderId="45" xfId="0" applyNumberFormat="1" applyFont="1" applyFill="1" applyBorder="1" applyAlignment="1">
      <alignment horizontal="center" vertical="center"/>
    </xf>
    <xf numFmtId="1" fontId="48" fillId="0" borderId="52" xfId="0" applyNumberFormat="1" applyFont="1" applyFill="1" applyBorder="1" applyAlignment="1">
      <alignment horizontal="center" vertical="center"/>
    </xf>
    <xf numFmtId="1" fontId="48" fillId="0" borderId="53" xfId="0" applyNumberFormat="1" applyFont="1" applyFill="1" applyBorder="1" applyAlignment="1">
      <alignment horizontal="center" vertical="center"/>
    </xf>
    <xf numFmtId="1" fontId="48" fillId="0" borderId="79" xfId="0" applyNumberFormat="1" applyFont="1" applyFill="1" applyBorder="1" applyAlignment="1">
      <alignment horizontal="center" vertical="center"/>
    </xf>
    <xf numFmtId="1" fontId="48" fillId="0" borderId="57" xfId="0" applyNumberFormat="1" applyFont="1" applyFill="1" applyBorder="1" applyAlignment="1">
      <alignment horizontal="center" vertical="center"/>
    </xf>
    <xf numFmtId="1" fontId="48" fillId="37" borderId="103" xfId="0" applyNumberFormat="1" applyFont="1" applyFill="1" applyBorder="1" applyAlignment="1">
      <alignment horizontal="center" vertical="center"/>
    </xf>
    <xf numFmtId="1" fontId="48" fillId="37" borderId="90" xfId="0" applyNumberFormat="1" applyFont="1" applyFill="1" applyBorder="1" applyAlignment="1">
      <alignment horizontal="center" vertical="center"/>
    </xf>
    <xf numFmtId="1" fontId="48" fillId="0" borderId="102" xfId="0" applyNumberFormat="1" applyFont="1" applyFill="1" applyBorder="1" applyAlignment="1">
      <alignment horizontal="center" vertical="center"/>
    </xf>
    <xf numFmtId="1" fontId="48" fillId="0" borderId="77" xfId="0" applyNumberFormat="1" applyFont="1" applyFill="1" applyBorder="1" applyAlignment="1">
      <alignment horizontal="center" vertical="center"/>
    </xf>
    <xf numFmtId="1" fontId="48" fillId="37" borderId="102" xfId="0" applyNumberFormat="1" applyFont="1" applyFill="1" applyBorder="1" applyAlignment="1">
      <alignment horizontal="center" vertical="center"/>
    </xf>
    <xf numFmtId="1" fontId="42" fillId="40" borderId="52" xfId="0" applyNumberFormat="1" applyFont="1" applyFill="1" applyBorder="1" applyAlignment="1">
      <alignment horizontal="center" vertical="center"/>
    </xf>
    <xf numFmtId="1" fontId="42" fillId="40" borderId="54" xfId="0" applyNumberFormat="1" applyFont="1" applyFill="1" applyBorder="1" applyAlignment="1">
      <alignment horizontal="center" vertical="center"/>
    </xf>
    <xf numFmtId="1" fontId="42" fillId="40" borderId="79" xfId="0" applyNumberFormat="1" applyFont="1" applyFill="1" applyBorder="1" applyAlignment="1">
      <alignment horizontal="center" vertical="center"/>
    </xf>
    <xf numFmtId="1" fontId="42" fillId="40" borderId="58" xfId="0" applyNumberFormat="1" applyFont="1" applyFill="1" applyBorder="1" applyAlignment="1">
      <alignment horizontal="center" vertical="center"/>
    </xf>
    <xf numFmtId="1" fontId="42" fillId="40" borderId="45" xfId="0" applyNumberFormat="1" applyFont="1" applyFill="1" applyBorder="1" applyAlignment="1">
      <alignment horizontal="center" vertical="center"/>
    </xf>
    <xf numFmtId="1" fontId="42" fillId="40" borderId="87" xfId="0" applyNumberFormat="1" applyFont="1" applyFill="1" applyBorder="1" applyAlignment="1">
      <alignment horizontal="center" vertical="center"/>
    </xf>
    <xf numFmtId="0" fontId="14" fillId="34" borderId="102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16" fontId="14" fillId="34" borderId="90" xfId="0" applyNumberFormat="1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89" xfId="0" applyFont="1" applyFill="1" applyBorder="1" applyAlignment="1">
      <alignment horizontal="center" vertical="center"/>
    </xf>
    <xf numFmtId="0" fontId="42" fillId="40" borderId="79" xfId="0" applyFont="1" applyFill="1" applyBorder="1" applyAlignment="1">
      <alignment horizontal="center" vertical="center" readingOrder="1"/>
    </xf>
    <xf numFmtId="0" fontId="94" fillId="37" borderId="57" xfId="0" applyFont="1" applyFill="1" applyBorder="1" applyAlignment="1">
      <alignment horizontal="center" vertical="center" readingOrder="1"/>
    </xf>
    <xf numFmtId="0" fontId="95" fillId="37" borderId="57" xfId="0" applyFont="1" applyFill="1" applyBorder="1" applyAlignment="1">
      <alignment horizontal="center" vertical="center" readingOrder="1"/>
    </xf>
    <xf numFmtId="0" fontId="42" fillId="40" borderId="52" xfId="0" applyFont="1" applyFill="1" applyBorder="1" applyAlignment="1">
      <alignment horizontal="center" vertical="center" readingOrder="1"/>
    </xf>
    <xf numFmtId="0" fontId="94" fillId="37" borderId="53" xfId="0" applyFont="1" applyFill="1" applyBorder="1" applyAlignment="1">
      <alignment horizontal="center" vertical="center" readingOrder="1"/>
    </xf>
    <xf numFmtId="0" fontId="42" fillId="37" borderId="53" xfId="0" applyFont="1" applyFill="1" applyBorder="1" applyAlignment="1">
      <alignment horizontal="center" vertical="center" readingOrder="1"/>
    </xf>
    <xf numFmtId="0" fontId="42" fillId="0" borderId="53" xfId="0" applyFont="1" applyFill="1" applyBorder="1" applyAlignment="1">
      <alignment horizontal="center" vertical="center" readingOrder="1"/>
    </xf>
    <xf numFmtId="0" fontId="95" fillId="37" borderId="53" xfId="0" applyFont="1" applyFill="1" applyBorder="1" applyAlignment="1">
      <alignment horizontal="center" vertical="center" readingOrder="1"/>
    </xf>
    <xf numFmtId="0" fontId="94" fillId="0" borderId="18" xfId="0" applyFont="1" applyFill="1" applyBorder="1" applyAlignment="1">
      <alignment horizontal="center" vertical="center" readingOrder="1"/>
    </xf>
    <xf numFmtId="1" fontId="48" fillId="41" borderId="64" xfId="0" applyNumberFormat="1" applyFont="1" applyFill="1" applyBorder="1" applyAlignment="1">
      <alignment horizontal="center" vertical="center"/>
    </xf>
    <xf numFmtId="1" fontId="48" fillId="41" borderId="18" xfId="0" applyNumberFormat="1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 wrapText="1"/>
    </xf>
    <xf numFmtId="0" fontId="24" fillId="35" borderId="79" xfId="0" applyFont="1" applyFill="1" applyBorder="1" applyAlignment="1">
      <alignment horizontal="center" vertical="center"/>
    </xf>
    <xf numFmtId="0" fontId="36" fillId="0" borderId="57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vertical="center" wrapText="1"/>
    </xf>
    <xf numFmtId="0" fontId="35" fillId="0" borderId="53" xfId="0" applyFont="1" applyBorder="1" applyAlignment="1">
      <alignment horizontal="center" vertical="center"/>
    </xf>
    <xf numFmtId="0" fontId="24" fillId="35" borderId="104" xfId="0" applyFont="1" applyFill="1" applyBorder="1" applyAlignment="1">
      <alignment horizontal="center" vertical="center"/>
    </xf>
    <xf numFmtId="1" fontId="47" fillId="39" borderId="4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105" xfId="0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3" fillId="34" borderId="10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11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2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6" fillId="8" borderId="19" xfId="48" applyFont="1" applyFill="1" applyBorder="1" applyAlignment="1">
      <alignment horizontal="center" vertical="center"/>
      <protection/>
    </xf>
    <xf numFmtId="0" fontId="16" fillId="8" borderId="114" xfId="48" applyFont="1" applyFill="1" applyBorder="1" applyAlignment="1">
      <alignment horizontal="center" vertical="center"/>
      <protection/>
    </xf>
    <xf numFmtId="0" fontId="16" fillId="8" borderId="24" xfId="48" applyFont="1" applyFill="1" applyBorder="1" applyAlignment="1">
      <alignment horizontal="center" vertical="center"/>
      <protection/>
    </xf>
    <xf numFmtId="0" fontId="40" fillId="42" borderId="19" xfId="48" applyFont="1" applyFill="1" applyBorder="1" applyAlignment="1">
      <alignment horizontal="center" vertical="center"/>
      <protection/>
    </xf>
    <xf numFmtId="0" fontId="40" fillId="42" borderId="114" xfId="48" applyFont="1" applyFill="1" applyBorder="1" applyAlignment="1">
      <alignment horizontal="center" vertical="center"/>
      <protection/>
    </xf>
    <xf numFmtId="0" fontId="40" fillId="42" borderId="24" xfId="48" applyFont="1" applyFill="1" applyBorder="1" applyAlignment="1">
      <alignment horizontal="center" vertical="center"/>
      <protection/>
    </xf>
    <xf numFmtId="0" fontId="40" fillId="8" borderId="115" xfId="48" applyFont="1" applyFill="1" applyBorder="1" applyAlignment="1">
      <alignment horizontal="center" vertical="center"/>
      <protection/>
    </xf>
    <xf numFmtId="0" fontId="40" fillId="8" borderId="116" xfId="48" applyFont="1" applyFill="1" applyBorder="1" applyAlignment="1">
      <alignment horizontal="center" vertical="center"/>
      <protection/>
    </xf>
    <xf numFmtId="0" fontId="40" fillId="8" borderId="114" xfId="48" applyFont="1" applyFill="1" applyBorder="1" applyAlignment="1">
      <alignment horizontal="center" vertical="center"/>
      <protection/>
    </xf>
    <xf numFmtId="0" fontId="40" fillId="8" borderId="24" xfId="48" applyFont="1" applyFill="1" applyBorder="1" applyAlignment="1">
      <alignment horizontal="center" vertical="center"/>
      <protection/>
    </xf>
    <xf numFmtId="0" fontId="40" fillId="8" borderId="19" xfId="48" applyFont="1" applyFill="1" applyBorder="1" applyAlignment="1">
      <alignment horizontal="center" vertical="center"/>
      <protection/>
    </xf>
    <xf numFmtId="0" fontId="3" fillId="0" borderId="117" xfId="0" applyFont="1" applyFill="1" applyBorder="1" applyAlignment="1">
      <alignment horizontal="center" vertical="top" wrapText="1"/>
    </xf>
    <xf numFmtId="0" fontId="3" fillId="0" borderId="118" xfId="0" applyFont="1" applyFill="1" applyBorder="1" applyAlignment="1">
      <alignment horizontal="center" vertical="top" wrapText="1"/>
    </xf>
    <xf numFmtId="0" fontId="3" fillId="0" borderId="119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1" xfId="0" applyFont="1" applyFill="1" applyBorder="1" applyAlignment="1">
      <alignment horizontal="center" vertical="top" wrapText="1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36" xfId="0" applyFont="1" applyFill="1" applyBorder="1" applyAlignment="1">
      <alignment horizontal="center" vertical="center" shrinkToFit="1"/>
    </xf>
    <xf numFmtId="0" fontId="14" fillId="34" borderId="43" xfId="0" applyFont="1" applyFill="1" applyBorder="1" applyAlignment="1">
      <alignment horizontal="center" vertical="center" shrinkToFit="1"/>
    </xf>
    <xf numFmtId="0" fontId="14" fillId="34" borderId="39" xfId="0" applyFont="1" applyFill="1" applyBorder="1" applyAlignment="1">
      <alignment horizontal="center" vertical="center" shrinkToFit="1"/>
    </xf>
    <xf numFmtId="0" fontId="14" fillId="34" borderId="122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5" borderId="1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7" fillId="35" borderId="111" xfId="0" applyFont="1" applyFill="1" applyBorder="1" applyAlignment="1">
      <alignment horizontal="center"/>
    </xf>
    <xf numFmtId="0" fontId="14" fillId="0" borderId="112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5" borderId="113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3" xfId="0" applyFont="1" applyFill="1" applyBorder="1" applyAlignment="1">
      <alignment horizontal="center" vertical="top" wrapText="1"/>
    </xf>
    <xf numFmtId="0" fontId="14" fillId="34" borderId="26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0" fontId="14" fillId="34" borderId="108" xfId="0" applyFont="1" applyFill="1" applyBorder="1" applyAlignment="1">
      <alignment horizontal="center" vertical="center"/>
    </xf>
    <xf numFmtId="0" fontId="14" fillId="35" borderId="1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11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7" fillId="35" borderId="112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/>
    </xf>
    <xf numFmtId="0" fontId="16" fillId="42" borderId="19" xfId="48" applyFont="1" applyFill="1" applyBorder="1" applyAlignment="1">
      <alignment horizontal="center" vertical="center"/>
      <protection/>
    </xf>
    <xf numFmtId="0" fontId="16" fillId="42" borderId="114" xfId="48" applyFont="1" applyFill="1" applyBorder="1" applyAlignment="1">
      <alignment horizontal="center" vertical="center"/>
      <protection/>
    </xf>
    <xf numFmtId="0" fontId="16" fillId="42" borderId="24" xfId="48" applyFont="1" applyFill="1" applyBorder="1" applyAlignment="1">
      <alignment horizontal="center" vertical="center"/>
      <protection/>
    </xf>
    <xf numFmtId="0" fontId="16" fillId="9" borderId="19" xfId="48" applyFont="1" applyFill="1" applyBorder="1" applyAlignment="1">
      <alignment horizontal="center" vertical="center"/>
      <protection/>
    </xf>
    <xf numFmtId="0" fontId="16" fillId="9" borderId="114" xfId="48" applyFont="1" applyFill="1" applyBorder="1" applyAlignment="1">
      <alignment horizontal="center" vertical="center"/>
      <protection/>
    </xf>
    <xf numFmtId="0" fontId="16" fillId="9" borderId="24" xfId="48" applyFont="1" applyFill="1" applyBorder="1" applyAlignment="1">
      <alignment horizontal="center" vertical="center"/>
      <protection/>
    </xf>
    <xf numFmtId="0" fontId="40" fillId="8" borderId="124" xfId="48" applyFont="1" applyFill="1" applyBorder="1" applyAlignment="1">
      <alignment horizontal="center" vertical="center"/>
      <protection/>
    </xf>
    <xf numFmtId="0" fontId="40" fillId="8" borderId="80" xfId="48" applyFont="1" applyFill="1" applyBorder="1" applyAlignment="1">
      <alignment horizontal="center" vertical="center"/>
      <protection/>
    </xf>
    <xf numFmtId="0" fontId="40" fillId="9" borderId="19" xfId="48" applyFont="1" applyFill="1" applyBorder="1" applyAlignment="1">
      <alignment horizontal="center" vertical="center"/>
      <protection/>
    </xf>
    <xf numFmtId="0" fontId="40" fillId="9" borderId="114" xfId="48" applyFont="1" applyFill="1" applyBorder="1" applyAlignment="1">
      <alignment horizontal="center" vertical="center"/>
      <protection/>
    </xf>
    <xf numFmtId="0" fontId="40" fillId="9" borderId="24" xfId="48" applyFont="1" applyFill="1" applyBorder="1" applyAlignment="1">
      <alignment horizontal="center" vertical="center"/>
      <protection/>
    </xf>
    <xf numFmtId="0" fontId="40" fillId="9" borderId="104" xfId="48" applyFont="1" applyFill="1" applyBorder="1" applyAlignment="1">
      <alignment horizontal="center" vertical="center"/>
      <protection/>
    </xf>
    <xf numFmtId="0" fontId="40" fillId="9" borderId="125" xfId="48" applyFont="1" applyFill="1" applyBorder="1" applyAlignment="1">
      <alignment horizontal="center" vertical="center"/>
      <protection/>
    </xf>
    <xf numFmtId="0" fontId="40" fillId="9" borderId="85" xfId="48" applyFont="1" applyFill="1" applyBorder="1" applyAlignment="1">
      <alignment horizontal="center" vertical="center"/>
      <protection/>
    </xf>
    <xf numFmtId="0" fontId="16" fillId="42" borderId="124" xfId="48" applyFont="1" applyFill="1" applyBorder="1" applyAlignment="1">
      <alignment horizontal="center" vertical="center"/>
      <protection/>
    </xf>
    <xf numFmtId="0" fontId="16" fillId="42" borderId="80" xfId="48" applyFont="1" applyFill="1" applyBorder="1" applyAlignment="1">
      <alignment horizontal="center" vertical="center"/>
      <protection/>
    </xf>
    <xf numFmtId="0" fontId="26" fillId="0" borderId="123" xfId="0" applyFont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/>
    </xf>
    <xf numFmtId="0" fontId="29" fillId="34" borderId="126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105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127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9" fillId="34" borderId="128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129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0" fillId="34" borderId="130" xfId="0" applyFont="1" applyFill="1" applyBorder="1" applyAlignment="1">
      <alignment horizontal="center" vertical="center"/>
    </xf>
    <xf numFmtId="0" fontId="17" fillId="35" borderId="111" xfId="0" applyFont="1" applyFill="1" applyBorder="1" applyAlignment="1">
      <alignment horizontal="center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42" fillId="42" borderId="131" xfId="48" applyFont="1" applyFill="1" applyBorder="1" applyAlignment="1">
      <alignment horizontal="center" vertical="center"/>
      <protection/>
    </xf>
    <xf numFmtId="0" fontId="42" fillId="42" borderId="132" xfId="48" applyFont="1" applyFill="1" applyBorder="1" applyAlignment="1">
      <alignment horizontal="center" vertical="center"/>
      <protection/>
    </xf>
    <xf numFmtId="0" fontId="42" fillId="42" borderId="133" xfId="48" applyFont="1" applyFill="1" applyBorder="1" applyAlignment="1">
      <alignment horizontal="center" vertical="center"/>
      <protection/>
    </xf>
    <xf numFmtId="0" fontId="43" fillId="0" borderId="123" xfId="0" applyFont="1" applyFill="1" applyBorder="1" applyAlignment="1">
      <alignment horizontal="center" vertical="top" wrapText="1"/>
    </xf>
    <xf numFmtId="0" fontId="14" fillId="34" borderId="41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135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3" fillId="34" borderId="136" xfId="0" applyFont="1" applyFill="1" applyBorder="1" applyAlignment="1">
      <alignment horizontal="center" vertical="center"/>
    </xf>
    <xf numFmtId="0" fontId="33" fillId="34" borderId="66" xfId="0" applyFont="1" applyFill="1" applyBorder="1" applyAlignment="1">
      <alignment horizontal="center" vertical="center"/>
    </xf>
    <xf numFmtId="0" fontId="33" fillId="34" borderId="122" xfId="0" applyFont="1" applyFill="1" applyBorder="1" applyAlignment="1">
      <alignment horizontal="center" vertical="center"/>
    </xf>
    <xf numFmtId="0" fontId="33" fillId="34" borderId="67" xfId="0" applyFont="1" applyFill="1" applyBorder="1" applyAlignment="1">
      <alignment horizontal="center" vertical="center"/>
    </xf>
    <xf numFmtId="0" fontId="33" fillId="34" borderId="135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 shrinkToFit="1"/>
    </xf>
    <xf numFmtId="0" fontId="33" fillId="34" borderId="137" xfId="0" applyFont="1" applyFill="1" applyBorder="1" applyAlignment="1">
      <alignment horizontal="center" vertical="center" shrinkToFit="1"/>
    </xf>
    <xf numFmtId="0" fontId="33" fillId="34" borderId="51" xfId="0" applyFont="1" applyFill="1" applyBorder="1" applyAlignment="1">
      <alignment horizontal="center" vertical="center" shrinkToFit="1"/>
    </xf>
    <xf numFmtId="0" fontId="33" fillId="34" borderId="134" xfId="0" applyFont="1" applyFill="1" applyBorder="1" applyAlignment="1">
      <alignment horizontal="center" vertical="center"/>
    </xf>
    <xf numFmtId="0" fontId="33" fillId="34" borderId="49" xfId="0" applyFont="1" applyFill="1" applyBorder="1" applyAlignment="1">
      <alignment horizontal="center" vertical="center"/>
    </xf>
    <xf numFmtId="0" fontId="33" fillId="34" borderId="127" xfId="0" applyFont="1" applyFill="1" applyBorder="1" applyAlignment="1">
      <alignment horizontal="center" vertical="center"/>
    </xf>
    <xf numFmtId="0" fontId="33" fillId="34" borderId="126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40" xfId="0" applyFont="1" applyFill="1" applyBorder="1" applyAlignment="1">
      <alignment horizontal="center" vertical="center"/>
    </xf>
    <xf numFmtId="0" fontId="33" fillId="34" borderId="35" xfId="0" applyFont="1" applyFill="1" applyBorder="1" applyAlignment="1">
      <alignment horizontal="center" vertical="center"/>
    </xf>
    <xf numFmtId="0" fontId="33" fillId="43" borderId="49" xfId="0" applyFont="1" applyFill="1" applyBorder="1" applyAlignment="1">
      <alignment horizontal="center" vertical="center"/>
    </xf>
    <xf numFmtId="0" fontId="33" fillId="43" borderId="50" xfId="0" applyFont="1" applyFill="1" applyBorder="1" applyAlignment="1">
      <alignment horizontal="center" vertical="center"/>
    </xf>
    <xf numFmtId="0" fontId="33" fillId="43" borderId="51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left" vertical="center"/>
    </xf>
    <xf numFmtId="1" fontId="70" fillId="39" borderId="77" xfId="0" applyNumberFormat="1" applyFont="1" applyFill="1" applyBorder="1" applyAlignment="1">
      <alignment horizontal="center" vertical="center"/>
    </xf>
    <xf numFmtId="1" fontId="48" fillId="44" borderId="79" xfId="0" applyNumberFormat="1" applyFont="1" applyFill="1" applyBorder="1" applyAlignment="1">
      <alignment horizontal="center" vertical="center"/>
    </xf>
    <xf numFmtId="1" fontId="48" fillId="41" borderId="57" xfId="0" applyNumberFormat="1" applyFont="1" applyFill="1" applyBorder="1" applyAlignment="1">
      <alignment horizontal="center" vertical="center"/>
    </xf>
    <xf numFmtId="1" fontId="48" fillId="44" borderId="57" xfId="0" applyNumberFormat="1" applyFont="1" applyFill="1" applyBorder="1" applyAlignment="1">
      <alignment horizontal="center" vertical="center"/>
    </xf>
    <xf numFmtId="1" fontId="48" fillId="41" borderId="77" xfId="0" applyNumberFormat="1" applyFont="1" applyFill="1" applyBorder="1" applyAlignment="1">
      <alignment horizontal="center" vertical="center"/>
    </xf>
    <xf numFmtId="1" fontId="48" fillId="41" borderId="52" xfId="0" applyNumberFormat="1" applyFont="1" applyFill="1" applyBorder="1" applyAlignment="1">
      <alignment horizontal="center" vertical="center"/>
    </xf>
    <xf numFmtId="1" fontId="48" fillId="41" borderId="53" xfId="0" applyNumberFormat="1" applyFont="1" applyFill="1" applyBorder="1" applyAlignment="1">
      <alignment horizontal="center" vertical="center"/>
    </xf>
    <xf numFmtId="1" fontId="48" fillId="19" borderId="57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1"/>
  <sheetViews>
    <sheetView zoomScale="130" zoomScaleNormal="130" zoomScalePageLayoutView="0" workbookViewId="0" topLeftCell="A1">
      <selection activeCell="V32" sqref="V3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507" t="s">
        <v>406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9"/>
    </row>
    <row r="2" spans="1:38" ht="12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2"/>
    </row>
    <row r="3" spans="1:38" ht="12.75" customHeight="1" thickBot="1">
      <c r="A3" s="51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2"/>
    </row>
    <row r="4" spans="1:38" ht="12" customHeight="1">
      <c r="A4" s="470" t="s">
        <v>0</v>
      </c>
      <c r="B4" s="133" t="s">
        <v>1</v>
      </c>
      <c r="C4" s="132" t="s">
        <v>2</v>
      </c>
      <c r="D4" s="470" t="s">
        <v>3</v>
      </c>
      <c r="E4" s="472" t="s">
        <v>4</v>
      </c>
      <c r="F4" s="266" t="s">
        <v>12</v>
      </c>
      <c r="G4" s="208" t="s">
        <v>12</v>
      </c>
      <c r="H4" s="208" t="s">
        <v>13</v>
      </c>
      <c r="I4" s="208" t="s">
        <v>12</v>
      </c>
      <c r="J4" s="208" t="s">
        <v>10</v>
      </c>
      <c r="K4" s="208" t="s">
        <v>11</v>
      </c>
      <c r="L4" s="208" t="s">
        <v>11</v>
      </c>
      <c r="M4" s="208" t="s">
        <v>12</v>
      </c>
      <c r="N4" s="208" t="s">
        <v>12</v>
      </c>
      <c r="O4" s="208" t="s">
        <v>13</v>
      </c>
      <c r="P4" s="208" t="s">
        <v>12</v>
      </c>
      <c r="Q4" s="208" t="s">
        <v>10</v>
      </c>
      <c r="R4" s="208" t="s">
        <v>11</v>
      </c>
      <c r="S4" s="208" t="s">
        <v>11</v>
      </c>
      <c r="T4" s="208" t="s">
        <v>12</v>
      </c>
      <c r="U4" s="208" t="s">
        <v>12</v>
      </c>
      <c r="V4" s="208" t="s">
        <v>13</v>
      </c>
      <c r="W4" s="208" t="s">
        <v>12</v>
      </c>
      <c r="X4" s="208" t="s">
        <v>10</v>
      </c>
      <c r="Y4" s="208" t="s">
        <v>11</v>
      </c>
      <c r="Z4" s="208" t="s">
        <v>11</v>
      </c>
      <c r="AA4" s="208" t="s">
        <v>12</v>
      </c>
      <c r="AB4" s="208" t="s">
        <v>12</v>
      </c>
      <c r="AC4" s="208" t="s">
        <v>13</v>
      </c>
      <c r="AD4" s="208" t="s">
        <v>12</v>
      </c>
      <c r="AE4" s="208" t="s">
        <v>10</v>
      </c>
      <c r="AF4" s="208" t="s">
        <v>11</v>
      </c>
      <c r="AG4" s="208" t="s">
        <v>11</v>
      </c>
      <c r="AH4" s="208" t="s">
        <v>12</v>
      </c>
      <c r="AI4" s="208" t="s">
        <v>12</v>
      </c>
      <c r="AJ4" s="474" t="s">
        <v>5</v>
      </c>
      <c r="AK4" s="468" t="s">
        <v>6</v>
      </c>
      <c r="AL4" s="468" t="s">
        <v>7</v>
      </c>
    </row>
    <row r="5" spans="1:38" ht="12" customHeight="1" thickBot="1">
      <c r="A5" s="471"/>
      <c r="B5" s="234" t="s">
        <v>8</v>
      </c>
      <c r="C5" s="235" t="s">
        <v>9</v>
      </c>
      <c r="D5" s="471"/>
      <c r="E5" s="473"/>
      <c r="F5" s="199">
        <v>1</v>
      </c>
      <c r="G5" s="200">
        <v>2</v>
      </c>
      <c r="H5" s="200">
        <v>3</v>
      </c>
      <c r="I5" s="200">
        <v>4</v>
      </c>
      <c r="J5" s="200">
        <v>5</v>
      </c>
      <c r="K5" s="200">
        <v>6</v>
      </c>
      <c r="L5" s="200">
        <v>7</v>
      </c>
      <c r="M5" s="200">
        <v>8</v>
      </c>
      <c r="N5" s="200">
        <v>9</v>
      </c>
      <c r="O5" s="200">
        <v>10</v>
      </c>
      <c r="P5" s="200">
        <v>11</v>
      </c>
      <c r="Q5" s="200">
        <v>12</v>
      </c>
      <c r="R5" s="200">
        <v>13</v>
      </c>
      <c r="S5" s="200">
        <v>14</v>
      </c>
      <c r="T5" s="200">
        <v>15</v>
      </c>
      <c r="U5" s="200">
        <v>16</v>
      </c>
      <c r="V5" s="200">
        <v>17</v>
      </c>
      <c r="W5" s="200">
        <v>18</v>
      </c>
      <c r="X5" s="200">
        <v>19</v>
      </c>
      <c r="Y5" s="200">
        <v>20</v>
      </c>
      <c r="Z5" s="200">
        <v>21</v>
      </c>
      <c r="AA5" s="200">
        <v>22</v>
      </c>
      <c r="AB5" s="200">
        <v>23</v>
      </c>
      <c r="AC5" s="200">
        <v>24</v>
      </c>
      <c r="AD5" s="369">
        <v>25</v>
      </c>
      <c r="AE5" s="369">
        <v>26</v>
      </c>
      <c r="AF5" s="369">
        <v>27</v>
      </c>
      <c r="AG5" s="369">
        <v>28</v>
      </c>
      <c r="AH5" s="369">
        <v>29</v>
      </c>
      <c r="AI5" s="200">
        <v>30</v>
      </c>
      <c r="AJ5" s="475"/>
      <c r="AK5" s="469"/>
      <c r="AL5" s="469"/>
    </row>
    <row r="6" spans="1:38" ht="12" customHeight="1">
      <c r="A6" s="230" t="s">
        <v>315</v>
      </c>
      <c r="B6" s="231" t="s">
        <v>314</v>
      </c>
      <c r="C6" s="232">
        <v>109874</v>
      </c>
      <c r="D6" s="233" t="s">
        <v>317</v>
      </c>
      <c r="E6" s="280" t="s">
        <v>316</v>
      </c>
      <c r="F6" s="109" t="s">
        <v>348</v>
      </c>
      <c r="G6" s="138" t="s">
        <v>419</v>
      </c>
      <c r="H6" s="137" t="s">
        <v>349</v>
      </c>
      <c r="I6" s="279" t="s">
        <v>416</v>
      </c>
      <c r="J6" s="106" t="s">
        <v>10</v>
      </c>
      <c r="K6" s="279" t="s">
        <v>417</v>
      </c>
      <c r="L6" s="106" t="s">
        <v>10</v>
      </c>
      <c r="M6" s="279" t="s">
        <v>417</v>
      </c>
      <c r="N6" s="138" t="s">
        <v>420</v>
      </c>
      <c r="O6" s="142" t="s">
        <v>349</v>
      </c>
      <c r="P6" s="107" t="s">
        <v>10</v>
      </c>
      <c r="Q6" s="106" t="s">
        <v>10</v>
      </c>
      <c r="R6" s="106" t="s">
        <v>10</v>
      </c>
      <c r="S6" s="106" t="s">
        <v>10</v>
      </c>
      <c r="T6" s="137" t="s">
        <v>348</v>
      </c>
      <c r="U6" s="141" t="s">
        <v>349</v>
      </c>
      <c r="V6" s="141" t="s">
        <v>349</v>
      </c>
      <c r="W6" s="106" t="s">
        <v>418</v>
      </c>
      <c r="X6" s="106" t="s">
        <v>418</v>
      </c>
      <c r="Y6" s="109" t="s">
        <v>418</v>
      </c>
      <c r="Z6" s="137" t="s">
        <v>349</v>
      </c>
      <c r="AA6" s="106" t="s">
        <v>349</v>
      </c>
      <c r="AB6" s="137" t="s">
        <v>349</v>
      </c>
      <c r="AC6" s="137" t="s">
        <v>349</v>
      </c>
      <c r="AD6" s="370" t="s">
        <v>351</v>
      </c>
      <c r="AE6" s="370" t="s">
        <v>351</v>
      </c>
      <c r="AF6" s="370" t="s">
        <v>351</v>
      </c>
      <c r="AG6" s="370" t="s">
        <v>351</v>
      </c>
      <c r="AH6" s="370" t="s">
        <v>351</v>
      </c>
      <c r="AI6" s="137" t="s">
        <v>349</v>
      </c>
      <c r="AJ6" s="236">
        <v>114</v>
      </c>
      <c r="AK6" s="197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150</v>
      </c>
      <c r="AL6" s="197">
        <f>SUM(AK6-114)</f>
        <v>36</v>
      </c>
    </row>
    <row r="7" spans="1:38" ht="12" customHeight="1">
      <c r="A7" s="95" t="s">
        <v>312</v>
      </c>
      <c r="B7" s="94" t="s">
        <v>308</v>
      </c>
      <c r="C7" s="97" t="s">
        <v>310</v>
      </c>
      <c r="D7" s="26" t="s">
        <v>45</v>
      </c>
      <c r="E7" s="281" t="s">
        <v>111</v>
      </c>
      <c r="F7" s="107" t="s">
        <v>348</v>
      </c>
      <c r="G7" s="137" t="s">
        <v>350</v>
      </c>
      <c r="H7" s="137" t="s">
        <v>349</v>
      </c>
      <c r="I7" s="106" t="s">
        <v>418</v>
      </c>
      <c r="J7" s="106" t="s">
        <v>418</v>
      </c>
      <c r="K7" s="107" t="s">
        <v>418</v>
      </c>
      <c r="L7" s="106" t="s">
        <v>418</v>
      </c>
      <c r="M7" s="107" t="s">
        <v>418</v>
      </c>
      <c r="N7" s="141" t="s">
        <v>349</v>
      </c>
      <c r="O7" s="142" t="s">
        <v>349</v>
      </c>
      <c r="P7" s="108" t="s">
        <v>420</v>
      </c>
      <c r="Q7" s="106" t="s">
        <v>348</v>
      </c>
      <c r="R7" s="108" t="s">
        <v>420</v>
      </c>
      <c r="S7" s="106" t="s">
        <v>348</v>
      </c>
      <c r="T7" s="137" t="s">
        <v>349</v>
      </c>
      <c r="U7" s="141" t="s">
        <v>349</v>
      </c>
      <c r="V7" s="141" t="s">
        <v>349</v>
      </c>
      <c r="W7" s="106" t="s">
        <v>348</v>
      </c>
      <c r="X7" s="108" t="s">
        <v>420</v>
      </c>
      <c r="Y7" s="109" t="s">
        <v>348</v>
      </c>
      <c r="Z7" s="137" t="s">
        <v>349</v>
      </c>
      <c r="AA7" s="106" t="s">
        <v>348</v>
      </c>
      <c r="AB7" s="137" t="s">
        <v>349</v>
      </c>
      <c r="AC7" s="137" t="s">
        <v>350</v>
      </c>
      <c r="AD7" s="106" t="s">
        <v>348</v>
      </c>
      <c r="AE7" s="106" t="s">
        <v>348</v>
      </c>
      <c r="AF7" s="106" t="s">
        <v>348</v>
      </c>
      <c r="AG7" s="106" t="s">
        <v>348</v>
      </c>
      <c r="AH7" s="108" t="s">
        <v>420</v>
      </c>
      <c r="AI7" s="137" t="s">
        <v>349</v>
      </c>
      <c r="AJ7" s="96">
        <v>114</v>
      </c>
      <c r="AK7" s="197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138</v>
      </c>
      <c r="AL7" s="197">
        <f>SUM(AK7-114)</f>
        <v>24</v>
      </c>
    </row>
    <row r="8" spans="1:38" ht="12" customHeight="1" thickBot="1">
      <c r="A8" s="95" t="s">
        <v>313</v>
      </c>
      <c r="B8" s="94" t="s">
        <v>309</v>
      </c>
      <c r="C8" s="97" t="s">
        <v>311</v>
      </c>
      <c r="D8" s="26" t="s">
        <v>45</v>
      </c>
      <c r="E8" s="281" t="s">
        <v>111</v>
      </c>
      <c r="F8" s="108" t="s">
        <v>420</v>
      </c>
      <c r="G8" s="137" t="s">
        <v>349</v>
      </c>
      <c r="H8" s="137" t="s">
        <v>349</v>
      </c>
      <c r="I8" s="106" t="s">
        <v>348</v>
      </c>
      <c r="J8" s="108" t="s">
        <v>420</v>
      </c>
      <c r="K8" s="107" t="s">
        <v>348</v>
      </c>
      <c r="L8" s="107" t="s">
        <v>348</v>
      </c>
      <c r="M8" s="107" t="s">
        <v>348</v>
      </c>
      <c r="N8" s="141" t="s">
        <v>349</v>
      </c>
      <c r="O8" s="142" t="s">
        <v>350</v>
      </c>
      <c r="P8" s="108" t="s">
        <v>420</v>
      </c>
      <c r="Q8" s="106" t="s">
        <v>348</v>
      </c>
      <c r="R8" s="107" t="s">
        <v>348</v>
      </c>
      <c r="S8" s="108" t="s">
        <v>420</v>
      </c>
      <c r="T8" s="137" t="s">
        <v>348</v>
      </c>
      <c r="U8" s="141" t="s">
        <v>350</v>
      </c>
      <c r="V8" s="141" t="s">
        <v>349</v>
      </c>
      <c r="W8" s="106" t="s">
        <v>348</v>
      </c>
      <c r="X8" s="106" t="s">
        <v>348</v>
      </c>
      <c r="Y8" s="108" t="s">
        <v>420</v>
      </c>
      <c r="Z8" s="138" t="s">
        <v>420</v>
      </c>
      <c r="AA8" s="106" t="s">
        <v>348</v>
      </c>
      <c r="AB8" s="137" t="s">
        <v>349</v>
      </c>
      <c r="AC8" s="137" t="s">
        <v>349</v>
      </c>
      <c r="AD8" s="106" t="s">
        <v>348</v>
      </c>
      <c r="AE8" s="106" t="s">
        <v>348</v>
      </c>
      <c r="AF8" s="106" t="s">
        <v>348</v>
      </c>
      <c r="AG8" s="106" t="s">
        <v>348</v>
      </c>
      <c r="AH8" s="106" t="s">
        <v>348</v>
      </c>
      <c r="AI8" s="138" t="s">
        <v>419</v>
      </c>
      <c r="AJ8" s="96">
        <v>114</v>
      </c>
      <c r="AK8" s="197">
        <f>COUNTIF(E8:AI8,"M")*6+COUNTIF(E8:AI8,"P")*12+COUNTIF(E8:AI8,"T")*6+COUNTIF(E8:AI8,"P#")*12+COUNTIF(E8:AI8,"M#")*6+COUNTIF(E8:AI8,"M/T#")*12+COUNTIF(E8:AI8,"M#/T")*12+COUNTIF(E8:AI8,"T#")*6+COUNTIF(E8:AI8,"I#")*6+COUNTIF(E8:AI8,"N##")*12+COUNTIF(E8:AI8,"AF")*6+COUNTIF(E8:AI8,"FE")*6+COUNTIF(E8:AI8,"N")*12+COUNTIF(E8:AI8,"N#")*12+COUNTIF(E8:AI8,"T#/N#")*18+COUNTIF(E8:AI8,"T/N")*18+COUNTIF(E8:AI8,"M1")*6+COUNTIF(E8:AI8,"T1")*6+COUNTIF(E8:AI8,"P1")*12+COUNTIF(E8:AI8,"M1#")*6+COUNTIF(E8:AI8,"T1#")*6+COUNTIF(E8:AI8,"P1#")*12+COUNTIF(E8:AI8,"C#")*6</f>
        <v>162</v>
      </c>
      <c r="AL8" s="197">
        <f>SUM(AK8-114)</f>
        <v>48</v>
      </c>
    </row>
    <row r="9" spans="1:38" ht="12" customHeight="1">
      <c r="A9" s="470" t="s">
        <v>0</v>
      </c>
      <c r="B9" s="133" t="s">
        <v>1</v>
      </c>
      <c r="C9" s="132" t="s">
        <v>2</v>
      </c>
      <c r="D9" s="470" t="s">
        <v>3</v>
      </c>
      <c r="E9" s="491" t="s">
        <v>4</v>
      </c>
      <c r="F9" s="266" t="s">
        <v>12</v>
      </c>
      <c r="G9" s="208" t="s">
        <v>12</v>
      </c>
      <c r="H9" s="208" t="s">
        <v>13</v>
      </c>
      <c r="I9" s="208" t="s">
        <v>12</v>
      </c>
      <c r="J9" s="208" t="s">
        <v>10</v>
      </c>
      <c r="K9" s="208" t="s">
        <v>11</v>
      </c>
      <c r="L9" s="208" t="s">
        <v>11</v>
      </c>
      <c r="M9" s="208" t="s">
        <v>12</v>
      </c>
      <c r="N9" s="208" t="s">
        <v>12</v>
      </c>
      <c r="O9" s="208" t="s">
        <v>13</v>
      </c>
      <c r="P9" s="208" t="s">
        <v>12</v>
      </c>
      <c r="Q9" s="208" t="s">
        <v>10</v>
      </c>
      <c r="R9" s="208" t="s">
        <v>11</v>
      </c>
      <c r="S9" s="208" t="s">
        <v>11</v>
      </c>
      <c r="T9" s="208" t="s">
        <v>12</v>
      </c>
      <c r="U9" s="208" t="s">
        <v>12</v>
      </c>
      <c r="V9" s="208" t="s">
        <v>13</v>
      </c>
      <c r="W9" s="208" t="s">
        <v>12</v>
      </c>
      <c r="X9" s="208" t="s">
        <v>10</v>
      </c>
      <c r="Y9" s="208" t="s">
        <v>11</v>
      </c>
      <c r="Z9" s="208" t="s">
        <v>11</v>
      </c>
      <c r="AA9" s="208" t="s">
        <v>12</v>
      </c>
      <c r="AB9" s="208" t="s">
        <v>12</v>
      </c>
      <c r="AC9" s="208" t="s">
        <v>13</v>
      </c>
      <c r="AD9" s="208" t="s">
        <v>12</v>
      </c>
      <c r="AE9" s="208" t="s">
        <v>10</v>
      </c>
      <c r="AF9" s="208" t="s">
        <v>11</v>
      </c>
      <c r="AG9" s="208" t="s">
        <v>11</v>
      </c>
      <c r="AH9" s="208" t="s">
        <v>12</v>
      </c>
      <c r="AI9" s="208" t="s">
        <v>12</v>
      </c>
      <c r="AJ9" s="474" t="s">
        <v>5</v>
      </c>
      <c r="AK9" s="468" t="s">
        <v>6</v>
      </c>
      <c r="AL9" s="468" t="s">
        <v>7</v>
      </c>
    </row>
    <row r="10" spans="1:38" ht="12" customHeight="1" thickBot="1">
      <c r="A10" s="471"/>
      <c r="B10" s="234" t="s">
        <v>8</v>
      </c>
      <c r="C10" s="235" t="s">
        <v>9</v>
      </c>
      <c r="D10" s="471"/>
      <c r="E10" s="492"/>
      <c r="F10" s="199">
        <v>1</v>
      </c>
      <c r="G10" s="200">
        <v>2</v>
      </c>
      <c r="H10" s="200">
        <v>3</v>
      </c>
      <c r="I10" s="200">
        <v>4</v>
      </c>
      <c r="J10" s="200">
        <v>5</v>
      </c>
      <c r="K10" s="200">
        <v>6</v>
      </c>
      <c r="L10" s="200">
        <v>7</v>
      </c>
      <c r="M10" s="200">
        <v>8</v>
      </c>
      <c r="N10" s="200">
        <v>9</v>
      </c>
      <c r="O10" s="200">
        <v>10</v>
      </c>
      <c r="P10" s="200">
        <v>11</v>
      </c>
      <c r="Q10" s="200">
        <v>12</v>
      </c>
      <c r="R10" s="200">
        <v>13</v>
      </c>
      <c r="S10" s="200">
        <v>14</v>
      </c>
      <c r="T10" s="200">
        <v>15</v>
      </c>
      <c r="U10" s="200">
        <v>16</v>
      </c>
      <c r="V10" s="200">
        <v>17</v>
      </c>
      <c r="W10" s="200">
        <v>18</v>
      </c>
      <c r="X10" s="200">
        <v>19</v>
      </c>
      <c r="Y10" s="200">
        <v>20</v>
      </c>
      <c r="Z10" s="200">
        <v>21</v>
      </c>
      <c r="AA10" s="200">
        <v>22</v>
      </c>
      <c r="AB10" s="200">
        <v>23</v>
      </c>
      <c r="AC10" s="200">
        <v>24</v>
      </c>
      <c r="AD10" s="200">
        <v>25</v>
      </c>
      <c r="AE10" s="200">
        <v>26</v>
      </c>
      <c r="AF10" s="200">
        <v>27</v>
      </c>
      <c r="AG10" s="200">
        <v>28</v>
      </c>
      <c r="AH10" s="200">
        <v>29</v>
      </c>
      <c r="AI10" s="200">
        <v>30</v>
      </c>
      <c r="AJ10" s="475"/>
      <c r="AK10" s="469"/>
      <c r="AL10" s="469"/>
    </row>
    <row r="11" spans="1:38" ht="12" customHeight="1">
      <c r="A11" s="95" t="s">
        <v>306</v>
      </c>
      <c r="B11" s="94" t="s">
        <v>303</v>
      </c>
      <c r="C11" s="81">
        <v>152668</v>
      </c>
      <c r="D11" s="26" t="s">
        <v>45</v>
      </c>
      <c r="E11" s="282" t="s">
        <v>180</v>
      </c>
      <c r="F11" s="107" t="s">
        <v>418</v>
      </c>
      <c r="G11" s="137" t="s">
        <v>349</v>
      </c>
      <c r="H11" s="137" t="s">
        <v>349</v>
      </c>
      <c r="I11" s="370" t="s">
        <v>351</v>
      </c>
      <c r="J11" s="370" t="s">
        <v>351</v>
      </c>
      <c r="K11" s="370" t="s">
        <v>351</v>
      </c>
      <c r="L11" s="370" t="s">
        <v>351</v>
      </c>
      <c r="M11" s="370" t="s">
        <v>351</v>
      </c>
      <c r="N11" s="141" t="s">
        <v>349</v>
      </c>
      <c r="O11" s="142" t="s">
        <v>349</v>
      </c>
      <c r="P11" s="108" t="s">
        <v>422</v>
      </c>
      <c r="Q11" s="108" t="s">
        <v>422</v>
      </c>
      <c r="R11" s="108" t="s">
        <v>422</v>
      </c>
      <c r="S11" s="108" t="s">
        <v>422</v>
      </c>
      <c r="T11" s="138" t="s">
        <v>422</v>
      </c>
      <c r="U11" s="141" t="s">
        <v>349</v>
      </c>
      <c r="V11" s="137" t="s">
        <v>350</v>
      </c>
      <c r="W11" s="106" t="s">
        <v>10</v>
      </c>
      <c r="X11" s="106" t="s">
        <v>10</v>
      </c>
      <c r="Y11" s="109" t="s">
        <v>10</v>
      </c>
      <c r="Z11" s="138" t="s">
        <v>422</v>
      </c>
      <c r="AA11" s="106" t="s">
        <v>10</v>
      </c>
      <c r="AB11" s="137" t="s">
        <v>350</v>
      </c>
      <c r="AC11" s="137" t="s">
        <v>349</v>
      </c>
      <c r="AD11" s="106" t="s">
        <v>10</v>
      </c>
      <c r="AE11" s="106" t="s">
        <v>10</v>
      </c>
      <c r="AF11" s="106" t="s">
        <v>10</v>
      </c>
      <c r="AG11" s="106" t="s">
        <v>10</v>
      </c>
      <c r="AH11" s="106" t="s">
        <v>10</v>
      </c>
      <c r="AI11" s="137" t="s">
        <v>349</v>
      </c>
      <c r="AJ11" s="96">
        <v>114</v>
      </c>
      <c r="AK11" s="3">
        <f>COUNTIF(E11:AI11,"M")*6+COUNTIF(E11:AI11,"P")*12+COUNTIF(E11:AI11,"T")*6+COUNTIF(E11:AI11,"P#")*12+COUNTIF(E11:AI11,"M#")*6+COUNTIF(E11:AI11,"M/T#")*12+COUNTIF(E11:AI11,"M#/T")*12+COUNTIF(E11:AI11,"T#")*6+COUNTIF(E11:AI11,"I#")*6+COUNTIF(E11:AI11,"N##")*12+COUNTIF(E11:AI11,"AF")*6+COUNTIF(E11:AI11,"FE")*6+COUNTIF(E11:AI11,"N")*12+COUNTIF(E11:AI11,"N#")*12+COUNTIF(E11:AI11,"T#/N#")*18+COUNTIF(E11:AI11,"T/N")*18+COUNTIF(E11:AI11,"M1")*6+COUNTIF(E11:AI11,"T1")*6+COUNTIF(E11:AI11,"P1")*12+COUNTIF(E11:AI11,"M1#")*6+COUNTIF(E11:AI11,"T1#")*6+COUNTIF(E11:AI11,"P1#")*12+COUNTIF(E11:AI11,"C#")*6</f>
        <v>150</v>
      </c>
      <c r="AL11" s="3">
        <f>SUM(AK11-114)</f>
        <v>36</v>
      </c>
    </row>
    <row r="12" spans="1:38" ht="12" customHeight="1" thickBot="1">
      <c r="A12" s="95" t="s">
        <v>307</v>
      </c>
      <c r="B12" s="94" t="s">
        <v>304</v>
      </c>
      <c r="C12" s="81" t="s">
        <v>305</v>
      </c>
      <c r="D12" s="26" t="s">
        <v>45</v>
      </c>
      <c r="E12" s="282" t="s">
        <v>180</v>
      </c>
      <c r="F12" s="108" t="s">
        <v>422</v>
      </c>
      <c r="G12" s="137" t="s">
        <v>349</v>
      </c>
      <c r="H12" s="137" t="s">
        <v>350</v>
      </c>
      <c r="I12" s="106" t="s">
        <v>10</v>
      </c>
      <c r="J12" s="106" t="s">
        <v>10</v>
      </c>
      <c r="K12" s="108" t="s">
        <v>422</v>
      </c>
      <c r="L12" s="107" t="s">
        <v>10</v>
      </c>
      <c r="M12" s="107" t="s">
        <v>10</v>
      </c>
      <c r="N12" s="141" t="s">
        <v>350</v>
      </c>
      <c r="O12" s="142" t="s">
        <v>349</v>
      </c>
      <c r="P12" s="107" t="s">
        <v>10</v>
      </c>
      <c r="Q12" s="106" t="s">
        <v>10</v>
      </c>
      <c r="R12" s="108" t="s">
        <v>422</v>
      </c>
      <c r="S12" s="106" t="s">
        <v>10</v>
      </c>
      <c r="T12" s="137" t="s">
        <v>10</v>
      </c>
      <c r="U12" s="138" t="s">
        <v>419</v>
      </c>
      <c r="V12" s="141" t="s">
        <v>349</v>
      </c>
      <c r="W12" s="106" t="s">
        <v>10</v>
      </c>
      <c r="X12" s="108" t="s">
        <v>422</v>
      </c>
      <c r="Y12" s="109" t="s">
        <v>10</v>
      </c>
      <c r="Z12" s="138" t="s">
        <v>422</v>
      </c>
      <c r="AA12" s="106" t="s">
        <v>10</v>
      </c>
      <c r="AB12" s="138" t="s">
        <v>419</v>
      </c>
      <c r="AC12" s="137" t="s">
        <v>349</v>
      </c>
      <c r="AD12" s="106" t="s">
        <v>10</v>
      </c>
      <c r="AE12" s="108" t="s">
        <v>422</v>
      </c>
      <c r="AF12" s="106" t="s">
        <v>10</v>
      </c>
      <c r="AG12" s="106" t="s">
        <v>10</v>
      </c>
      <c r="AH12" s="106" t="s">
        <v>10</v>
      </c>
      <c r="AI12" s="137" t="s">
        <v>349</v>
      </c>
      <c r="AJ12" s="96">
        <v>114</v>
      </c>
      <c r="AK12" s="3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174</v>
      </c>
      <c r="AL12" s="3">
        <f>SUM(AK12-114)</f>
        <v>60</v>
      </c>
    </row>
    <row r="13" spans="1:38" ht="12" customHeight="1">
      <c r="A13" s="470" t="s">
        <v>0</v>
      </c>
      <c r="B13" s="133" t="s">
        <v>1</v>
      </c>
      <c r="C13" s="132" t="s">
        <v>2</v>
      </c>
      <c r="D13" s="470" t="s">
        <v>3</v>
      </c>
      <c r="E13" s="491" t="s">
        <v>4</v>
      </c>
      <c r="F13" s="266" t="s">
        <v>12</v>
      </c>
      <c r="G13" s="208" t="s">
        <v>12</v>
      </c>
      <c r="H13" s="208" t="s">
        <v>13</v>
      </c>
      <c r="I13" s="208" t="s">
        <v>12</v>
      </c>
      <c r="J13" s="208" t="s">
        <v>10</v>
      </c>
      <c r="K13" s="208" t="s">
        <v>11</v>
      </c>
      <c r="L13" s="208" t="s">
        <v>11</v>
      </c>
      <c r="M13" s="208" t="s">
        <v>12</v>
      </c>
      <c r="N13" s="208" t="s">
        <v>12</v>
      </c>
      <c r="O13" s="208" t="s">
        <v>13</v>
      </c>
      <c r="P13" s="208" t="s">
        <v>12</v>
      </c>
      <c r="Q13" s="208" t="s">
        <v>10</v>
      </c>
      <c r="R13" s="208" t="s">
        <v>11</v>
      </c>
      <c r="S13" s="208" t="s">
        <v>11</v>
      </c>
      <c r="T13" s="208" t="s">
        <v>12</v>
      </c>
      <c r="U13" s="208" t="s">
        <v>12</v>
      </c>
      <c r="V13" s="208" t="s">
        <v>13</v>
      </c>
      <c r="W13" s="208" t="s">
        <v>12</v>
      </c>
      <c r="X13" s="208" t="s">
        <v>10</v>
      </c>
      <c r="Y13" s="208" t="s">
        <v>11</v>
      </c>
      <c r="Z13" s="208" t="s">
        <v>11</v>
      </c>
      <c r="AA13" s="208" t="s">
        <v>12</v>
      </c>
      <c r="AB13" s="208" t="s">
        <v>12</v>
      </c>
      <c r="AC13" s="208" t="s">
        <v>13</v>
      </c>
      <c r="AD13" s="208" t="s">
        <v>12</v>
      </c>
      <c r="AE13" s="208" t="s">
        <v>10</v>
      </c>
      <c r="AF13" s="208" t="s">
        <v>11</v>
      </c>
      <c r="AG13" s="208" t="s">
        <v>11</v>
      </c>
      <c r="AH13" s="208" t="s">
        <v>12</v>
      </c>
      <c r="AI13" s="208" t="s">
        <v>12</v>
      </c>
      <c r="AJ13" s="474" t="s">
        <v>5</v>
      </c>
      <c r="AK13" s="468" t="s">
        <v>6</v>
      </c>
      <c r="AL13" s="468" t="s">
        <v>7</v>
      </c>
    </row>
    <row r="14" spans="1:38" ht="12" customHeight="1" thickBot="1">
      <c r="A14" s="471"/>
      <c r="B14" s="234" t="s">
        <v>8</v>
      </c>
      <c r="C14" s="235" t="s">
        <v>9</v>
      </c>
      <c r="D14" s="471"/>
      <c r="E14" s="492"/>
      <c r="F14" s="199">
        <v>1</v>
      </c>
      <c r="G14" s="200">
        <v>2</v>
      </c>
      <c r="H14" s="200">
        <v>3</v>
      </c>
      <c r="I14" s="200">
        <v>4</v>
      </c>
      <c r="J14" s="200">
        <v>5</v>
      </c>
      <c r="K14" s="200">
        <v>6</v>
      </c>
      <c r="L14" s="200">
        <v>7</v>
      </c>
      <c r="M14" s="200">
        <v>8</v>
      </c>
      <c r="N14" s="200">
        <v>9</v>
      </c>
      <c r="O14" s="200">
        <v>10</v>
      </c>
      <c r="P14" s="200">
        <v>11</v>
      </c>
      <c r="Q14" s="200">
        <v>12</v>
      </c>
      <c r="R14" s="200">
        <v>13</v>
      </c>
      <c r="S14" s="200">
        <v>14</v>
      </c>
      <c r="T14" s="200">
        <v>15</v>
      </c>
      <c r="U14" s="200">
        <v>16</v>
      </c>
      <c r="V14" s="200">
        <v>17</v>
      </c>
      <c r="W14" s="200">
        <v>18</v>
      </c>
      <c r="X14" s="200">
        <v>19</v>
      </c>
      <c r="Y14" s="200">
        <v>20</v>
      </c>
      <c r="Z14" s="200">
        <v>21</v>
      </c>
      <c r="AA14" s="200">
        <v>22</v>
      </c>
      <c r="AB14" s="200">
        <v>23</v>
      </c>
      <c r="AC14" s="200">
        <v>24</v>
      </c>
      <c r="AD14" s="200">
        <v>25</v>
      </c>
      <c r="AE14" s="200">
        <v>26</v>
      </c>
      <c r="AF14" s="200">
        <v>27</v>
      </c>
      <c r="AG14" s="200">
        <v>28</v>
      </c>
      <c r="AH14" s="200">
        <v>29</v>
      </c>
      <c r="AI14" s="200">
        <v>30</v>
      </c>
      <c r="AJ14" s="475"/>
      <c r="AK14" s="469"/>
      <c r="AL14" s="469"/>
    </row>
    <row r="15" spans="1:38" ht="12" customHeight="1">
      <c r="A15" s="95" t="s">
        <v>347</v>
      </c>
      <c r="B15" s="94" t="s">
        <v>345</v>
      </c>
      <c r="C15" s="95" t="s">
        <v>346</v>
      </c>
      <c r="D15" s="26" t="s">
        <v>45</v>
      </c>
      <c r="E15" s="283" t="s">
        <v>301</v>
      </c>
      <c r="F15" s="107" t="s">
        <v>10</v>
      </c>
      <c r="G15" s="137" t="s">
        <v>349</v>
      </c>
      <c r="H15" s="137" t="s">
        <v>350</v>
      </c>
      <c r="I15" s="106" t="s">
        <v>10</v>
      </c>
      <c r="J15" s="106" t="s">
        <v>10</v>
      </c>
      <c r="K15" s="107" t="s">
        <v>10</v>
      </c>
      <c r="L15" s="107" t="s">
        <v>10</v>
      </c>
      <c r="M15" s="107" t="s">
        <v>10</v>
      </c>
      <c r="N15" s="141" t="s">
        <v>10</v>
      </c>
      <c r="O15" s="142" t="s">
        <v>349</v>
      </c>
      <c r="P15" s="107" t="s">
        <v>349</v>
      </c>
      <c r="Q15" s="106" t="s">
        <v>349</v>
      </c>
      <c r="R15" s="107" t="s">
        <v>349</v>
      </c>
      <c r="S15" s="496" t="s">
        <v>423</v>
      </c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8"/>
      <c r="AJ15" s="96">
        <v>54</v>
      </c>
      <c r="AK15" s="3">
        <f>COUNTIF(E15:AI15,"M")*6+COUNTIF(E15:AI15,"P")*12+COUNTIF(E15:AI15,"T")*6+COUNTIF(E15:AI15,"P#")*12+COUNTIF(E15:AI15,"M#")*6+COUNTIF(E15:AI15,"M/T#")*12+COUNTIF(E15:AI15,"M#/T")*12+COUNTIF(E15:AI15,"T#")*6+COUNTIF(E15:AI15,"I#")*6+COUNTIF(E15:AI15,"N##")*12+COUNTIF(E15:AI15,"AF")*6+COUNTIF(E15:AI15,"FE")*6+COUNTIF(E15:AI15,"N")*12+COUNTIF(E15:AI15,"N#")*12+COUNTIF(E15:AI15,"T#/N#")*18+COUNTIF(E15:AI15,"T/N")*18+COUNTIF(E15:AI15,"M1")*6+COUNTIF(E15:AI15,"T1")*6+COUNTIF(E15:AI15,"P1")*12+COUNTIF(E15:AI15,"M1#")*6+COUNTIF(E15:AI15,"T1#")*6+COUNTIF(E15:AI15,"P1#")*12+COUNTIF(E15:AI15,"C#")*6</f>
        <v>54</v>
      </c>
      <c r="AL15" s="3">
        <v>0</v>
      </c>
    </row>
    <row r="16" spans="1:38" ht="12" customHeight="1">
      <c r="A16" s="95" t="s">
        <v>429</v>
      </c>
      <c r="B16" s="94" t="s">
        <v>428</v>
      </c>
      <c r="C16" s="95" t="s">
        <v>430</v>
      </c>
      <c r="D16" s="26" t="s">
        <v>45</v>
      </c>
      <c r="E16" s="283" t="s">
        <v>301</v>
      </c>
      <c r="F16" s="107" t="s">
        <v>349</v>
      </c>
      <c r="G16" s="137" t="s">
        <v>349</v>
      </c>
      <c r="H16" s="137" t="s">
        <v>349</v>
      </c>
      <c r="I16" s="106" t="s">
        <v>348</v>
      </c>
      <c r="J16" s="106" t="s">
        <v>348</v>
      </c>
      <c r="K16" s="107" t="s">
        <v>349</v>
      </c>
      <c r="L16" s="107" t="s">
        <v>348</v>
      </c>
      <c r="M16" s="107" t="s">
        <v>349</v>
      </c>
      <c r="N16" s="141" t="s">
        <v>349</v>
      </c>
      <c r="O16" s="142" t="s">
        <v>350</v>
      </c>
      <c r="P16" s="107" t="s">
        <v>349</v>
      </c>
      <c r="Q16" s="106" t="s">
        <v>349</v>
      </c>
      <c r="R16" s="107" t="s">
        <v>349</v>
      </c>
      <c r="S16" s="106" t="s">
        <v>349</v>
      </c>
      <c r="T16" s="137" t="s">
        <v>348</v>
      </c>
      <c r="U16" s="141" t="s">
        <v>349</v>
      </c>
      <c r="V16" s="141" t="s">
        <v>349</v>
      </c>
      <c r="W16" s="106" t="s">
        <v>10</v>
      </c>
      <c r="X16" s="106" t="s">
        <v>10</v>
      </c>
      <c r="Y16" s="109" t="s">
        <v>10</v>
      </c>
      <c r="Z16" s="137" t="s">
        <v>348</v>
      </c>
      <c r="AA16" s="106" t="s">
        <v>349</v>
      </c>
      <c r="AB16" s="137" t="s">
        <v>349</v>
      </c>
      <c r="AC16" s="137" t="s">
        <v>350</v>
      </c>
      <c r="AD16" s="106" t="s">
        <v>10</v>
      </c>
      <c r="AE16" s="106" t="s">
        <v>10</v>
      </c>
      <c r="AF16" s="106" t="s">
        <v>10</v>
      </c>
      <c r="AG16" s="106" t="s">
        <v>10</v>
      </c>
      <c r="AH16" s="106" t="s">
        <v>10</v>
      </c>
      <c r="AI16" s="137" t="s">
        <v>350</v>
      </c>
      <c r="AJ16" s="96">
        <v>114</v>
      </c>
      <c r="AK16" s="3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114</v>
      </c>
      <c r="AL16" s="3">
        <f>SUM(AK16-114)</f>
        <v>0</v>
      </c>
    </row>
    <row r="17" spans="1:38" ht="12" customHeight="1">
      <c r="A17" s="95" t="s">
        <v>397</v>
      </c>
      <c r="B17" s="94" t="s">
        <v>396</v>
      </c>
      <c r="C17" s="95" t="s">
        <v>450</v>
      </c>
      <c r="D17" s="26" t="s">
        <v>45</v>
      </c>
      <c r="E17" s="283" t="s">
        <v>301</v>
      </c>
      <c r="F17" s="107"/>
      <c r="G17" s="137" t="s">
        <v>349</v>
      </c>
      <c r="H17" s="137"/>
      <c r="I17" s="140" t="s">
        <v>425</v>
      </c>
      <c r="J17" s="106"/>
      <c r="K17" s="107" t="s">
        <v>352</v>
      </c>
      <c r="L17" s="107"/>
      <c r="M17" s="107"/>
      <c r="N17" s="141"/>
      <c r="O17" s="142"/>
      <c r="P17" s="107" t="s">
        <v>352</v>
      </c>
      <c r="Q17" s="106"/>
      <c r="R17" s="107" t="s">
        <v>352</v>
      </c>
      <c r="S17" s="106"/>
      <c r="T17" s="137" t="s">
        <v>352</v>
      </c>
      <c r="U17" s="141"/>
      <c r="V17" s="141" t="s">
        <v>352</v>
      </c>
      <c r="W17" s="106"/>
      <c r="X17" s="106" t="s">
        <v>352</v>
      </c>
      <c r="Y17" s="109"/>
      <c r="Z17" s="137" t="s">
        <v>349</v>
      </c>
      <c r="AA17" s="106"/>
      <c r="AB17" s="137" t="s">
        <v>349</v>
      </c>
      <c r="AC17" s="137"/>
      <c r="AD17" s="106" t="s">
        <v>352</v>
      </c>
      <c r="AE17" s="106"/>
      <c r="AF17" s="106" t="s">
        <v>352</v>
      </c>
      <c r="AG17" s="106"/>
      <c r="AH17" s="106" t="s">
        <v>352</v>
      </c>
      <c r="AI17" s="137"/>
      <c r="AJ17" s="96">
        <v>114</v>
      </c>
      <c r="AK17" s="3">
        <f>COUNTIF(E17:AI17,"M")*6+COUNTIF(E17:AI17,"P")*12+COUNTIF(E17:AI17,"T")*6+COUNTIF(E17:AI17,"P#")*12+COUNTIF(E17:AI17,"M#")*6+COUNTIF(E17:AI17,"M/T#")*12+COUNTIF(E17:AI17,"M#/T")*12+COUNTIF(E17:AI17,"T#")*6+COUNTIF(E17:AI17,"I#")*6+COUNTIF(E17:AI17,"N##")*12+COUNTIF(E17:AI17,"AF")*6+COUNTIF(E17:AI17,"FE")*6+COUNTIF(E17:AI17,"N")*12+COUNTIF(E17:AI17,"N#")*12+COUNTIF(E17:AI17,"T#/N#")*18+COUNTIF(E17:AI17,"T/N")*18+COUNTIF(E17:AI17,"M1")*6+COUNTIF(E17:AI17,"T1")*6+COUNTIF(E17:AI17,"P1")*12+COUNTIF(E17:AI17,"M1#")*6+COUNTIF(E17:AI17,"T1#")*6+COUNTIF(E17:AI17,"P1#")*12+COUNTIF(E17:AI17,"C#")*6</f>
        <v>120</v>
      </c>
      <c r="AL17" s="3">
        <f>SUM(AK17-114)</f>
        <v>6</v>
      </c>
    </row>
    <row r="18" spans="1:38" ht="12" customHeight="1">
      <c r="A18" s="95" t="s">
        <v>302</v>
      </c>
      <c r="B18" s="94" t="s">
        <v>300</v>
      </c>
      <c r="C18" s="95">
        <v>118774</v>
      </c>
      <c r="D18" s="26" t="s">
        <v>45</v>
      </c>
      <c r="E18" s="283" t="s">
        <v>301</v>
      </c>
      <c r="F18" s="499" t="s">
        <v>426</v>
      </c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1"/>
      <c r="AJ18" s="96">
        <v>114</v>
      </c>
      <c r="AK18" s="3">
        <v>0</v>
      </c>
      <c r="AL18" s="3">
        <v>0</v>
      </c>
    </row>
    <row r="19" spans="1:38" ht="12" customHeight="1" thickBot="1">
      <c r="A19" s="84" t="s">
        <v>292</v>
      </c>
      <c r="B19" s="94" t="s">
        <v>290</v>
      </c>
      <c r="C19" s="81" t="s">
        <v>294</v>
      </c>
      <c r="D19" s="26" t="s">
        <v>45</v>
      </c>
      <c r="E19" s="283" t="s">
        <v>301</v>
      </c>
      <c r="F19" s="502" t="s">
        <v>427</v>
      </c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5"/>
      <c r="AJ19" s="96">
        <v>114</v>
      </c>
      <c r="AK19" s="3">
        <v>0</v>
      </c>
      <c r="AL19" s="3">
        <v>0</v>
      </c>
    </row>
    <row r="20" spans="1:38" ht="12" customHeight="1">
      <c r="A20" s="470" t="s">
        <v>0</v>
      </c>
      <c r="B20" s="133" t="s">
        <v>1</v>
      </c>
      <c r="C20" s="132" t="s">
        <v>2</v>
      </c>
      <c r="D20" s="470" t="s">
        <v>3</v>
      </c>
      <c r="E20" s="491" t="s">
        <v>4</v>
      </c>
      <c r="F20" s="266" t="s">
        <v>12</v>
      </c>
      <c r="G20" s="208" t="s">
        <v>12</v>
      </c>
      <c r="H20" s="208" t="s">
        <v>13</v>
      </c>
      <c r="I20" s="208" t="s">
        <v>12</v>
      </c>
      <c r="J20" s="208" t="s">
        <v>10</v>
      </c>
      <c r="K20" s="208" t="s">
        <v>11</v>
      </c>
      <c r="L20" s="208" t="s">
        <v>11</v>
      </c>
      <c r="M20" s="208" t="s">
        <v>12</v>
      </c>
      <c r="N20" s="208" t="s">
        <v>12</v>
      </c>
      <c r="O20" s="208" t="s">
        <v>13</v>
      </c>
      <c r="P20" s="208" t="s">
        <v>12</v>
      </c>
      <c r="Q20" s="208" t="s">
        <v>10</v>
      </c>
      <c r="R20" s="208" t="s">
        <v>11</v>
      </c>
      <c r="S20" s="208" t="s">
        <v>11</v>
      </c>
      <c r="T20" s="208" t="s">
        <v>12</v>
      </c>
      <c r="U20" s="208" t="s">
        <v>12</v>
      </c>
      <c r="V20" s="208" t="s">
        <v>13</v>
      </c>
      <c r="W20" s="208" t="s">
        <v>12</v>
      </c>
      <c r="X20" s="208" t="s">
        <v>10</v>
      </c>
      <c r="Y20" s="208" t="s">
        <v>11</v>
      </c>
      <c r="Z20" s="208" t="s">
        <v>11</v>
      </c>
      <c r="AA20" s="208" t="s">
        <v>12</v>
      </c>
      <c r="AB20" s="208" t="s">
        <v>12</v>
      </c>
      <c r="AC20" s="208" t="s">
        <v>13</v>
      </c>
      <c r="AD20" s="208" t="s">
        <v>12</v>
      </c>
      <c r="AE20" s="208" t="s">
        <v>10</v>
      </c>
      <c r="AF20" s="208" t="s">
        <v>11</v>
      </c>
      <c r="AG20" s="208" t="s">
        <v>11</v>
      </c>
      <c r="AH20" s="208" t="s">
        <v>12</v>
      </c>
      <c r="AI20" s="208" t="s">
        <v>12</v>
      </c>
      <c r="AJ20" s="474" t="s">
        <v>5</v>
      </c>
      <c r="AK20" s="468" t="s">
        <v>6</v>
      </c>
      <c r="AL20" s="468" t="s">
        <v>7</v>
      </c>
    </row>
    <row r="21" spans="1:38" ht="12" customHeight="1" thickBot="1">
      <c r="A21" s="471"/>
      <c r="B21" s="234" t="s">
        <v>8</v>
      </c>
      <c r="C21" s="235" t="s">
        <v>9</v>
      </c>
      <c r="D21" s="471"/>
      <c r="E21" s="492"/>
      <c r="F21" s="199">
        <v>1</v>
      </c>
      <c r="G21" s="200">
        <v>2</v>
      </c>
      <c r="H21" s="200">
        <v>3</v>
      </c>
      <c r="I21" s="200">
        <v>4</v>
      </c>
      <c r="J21" s="200">
        <v>5</v>
      </c>
      <c r="K21" s="200">
        <v>6</v>
      </c>
      <c r="L21" s="200">
        <v>7</v>
      </c>
      <c r="M21" s="200">
        <v>8</v>
      </c>
      <c r="N21" s="200">
        <v>9</v>
      </c>
      <c r="O21" s="200">
        <v>10</v>
      </c>
      <c r="P21" s="200">
        <v>11</v>
      </c>
      <c r="Q21" s="200">
        <v>12</v>
      </c>
      <c r="R21" s="200">
        <v>13</v>
      </c>
      <c r="S21" s="200">
        <v>14</v>
      </c>
      <c r="T21" s="200">
        <v>15</v>
      </c>
      <c r="U21" s="200">
        <v>16</v>
      </c>
      <c r="V21" s="200">
        <v>17</v>
      </c>
      <c r="W21" s="200">
        <v>18</v>
      </c>
      <c r="X21" s="200">
        <v>19</v>
      </c>
      <c r="Y21" s="200">
        <v>20</v>
      </c>
      <c r="Z21" s="200">
        <v>21</v>
      </c>
      <c r="AA21" s="200">
        <v>22</v>
      </c>
      <c r="AB21" s="200">
        <v>23</v>
      </c>
      <c r="AC21" s="200">
        <v>24</v>
      </c>
      <c r="AD21" s="200">
        <v>25</v>
      </c>
      <c r="AE21" s="200">
        <v>26</v>
      </c>
      <c r="AF21" s="200">
        <v>27</v>
      </c>
      <c r="AG21" s="200">
        <v>28</v>
      </c>
      <c r="AH21" s="200">
        <v>29</v>
      </c>
      <c r="AI21" s="200">
        <v>30</v>
      </c>
      <c r="AJ21" s="475"/>
      <c r="AK21" s="469"/>
      <c r="AL21" s="469"/>
    </row>
    <row r="22" spans="1:38" ht="12" customHeight="1">
      <c r="A22" s="95" t="s">
        <v>298</v>
      </c>
      <c r="B22" s="94" t="s">
        <v>297</v>
      </c>
      <c r="C22" s="81" t="s">
        <v>299</v>
      </c>
      <c r="D22" s="26" t="s">
        <v>45</v>
      </c>
      <c r="E22" s="284" t="s">
        <v>188</v>
      </c>
      <c r="F22" s="107"/>
      <c r="G22" s="137" t="s">
        <v>352</v>
      </c>
      <c r="H22" s="137"/>
      <c r="I22" s="106" t="s">
        <v>352</v>
      </c>
      <c r="J22" s="106"/>
      <c r="K22" s="108" t="s">
        <v>424</v>
      </c>
      <c r="L22" s="107"/>
      <c r="M22" s="107" t="s">
        <v>352</v>
      </c>
      <c r="N22" s="141"/>
      <c r="O22" s="142" t="s">
        <v>352</v>
      </c>
      <c r="P22" s="107"/>
      <c r="Q22" s="108" t="s">
        <v>424</v>
      </c>
      <c r="R22" s="107"/>
      <c r="S22" s="106" t="s">
        <v>352</v>
      </c>
      <c r="T22" s="137"/>
      <c r="U22" s="138" t="s">
        <v>424</v>
      </c>
      <c r="V22" s="141"/>
      <c r="W22" s="106" t="s">
        <v>352</v>
      </c>
      <c r="X22" s="106"/>
      <c r="Y22" s="140" t="s">
        <v>425</v>
      </c>
      <c r="Z22" s="137"/>
      <c r="AA22" s="106" t="s">
        <v>352</v>
      </c>
      <c r="AB22" s="137"/>
      <c r="AC22" s="138" t="s">
        <v>424</v>
      </c>
      <c r="AD22" s="106"/>
      <c r="AE22" s="106" t="s">
        <v>352</v>
      </c>
      <c r="AF22" s="106"/>
      <c r="AG22" s="106" t="s">
        <v>352</v>
      </c>
      <c r="AH22" s="106"/>
      <c r="AI22" s="138" t="s">
        <v>424</v>
      </c>
      <c r="AJ22" s="96">
        <v>114</v>
      </c>
      <c r="AK22" s="3">
        <f>COUNTIF(E22:AI22,"M")*6+COUNTIF(E22:AI22,"P")*12+COUNTIF(E22:AI22,"T")*6+COUNTIF(E22:AI22,"P#")*12+COUNTIF(E22:AI22,"M#")*6+COUNTIF(E22:AI22,"M/T#")*12+COUNTIF(E22:AI22,"M#/T")*12+COUNTIF(E22:AI22,"T#")*6+COUNTIF(E22:AI22,"I#")*6+COUNTIF(E22:AI22,"N##")*12+COUNTIF(E22:AI22,"AF")*6+COUNTIF(E22:AI22,"FE")*6+COUNTIF(E22:AI22,"N")*12+COUNTIF(E22:AI22,"N#")*12+COUNTIF(E22:AI22,"T#/N#")*18+COUNTIF(E22:AI22,"T/N")*18+COUNTIF(E22:AI22,"M1")*6+COUNTIF(E22:AI22,"T1")*6+COUNTIF(E22:AI22,"P1")*12+COUNTIF(E22:AI22,"M1#")*6+COUNTIF(E22:AI22,"T1#")*6+COUNTIF(E22:AI22,"P1#")*12+COUNTIF(E22:AI22,"C#")*6</f>
        <v>180</v>
      </c>
      <c r="AL22" s="3">
        <f>SUM(AK22-114)</f>
        <v>66</v>
      </c>
    </row>
    <row r="23" spans="1:38" ht="12" customHeight="1" thickBot="1">
      <c r="A23" s="84" t="s">
        <v>358</v>
      </c>
      <c r="B23" s="94" t="s">
        <v>356</v>
      </c>
      <c r="C23" s="81" t="s">
        <v>357</v>
      </c>
      <c r="D23" s="26" t="s">
        <v>45</v>
      </c>
      <c r="E23" s="285" t="s">
        <v>301</v>
      </c>
      <c r="F23" s="107"/>
      <c r="G23" s="137" t="s">
        <v>349</v>
      </c>
      <c r="H23" s="137"/>
      <c r="I23" s="106" t="s">
        <v>349</v>
      </c>
      <c r="J23" s="106"/>
      <c r="K23" s="107" t="s">
        <v>349</v>
      </c>
      <c r="L23" s="107"/>
      <c r="M23" s="107" t="s">
        <v>352</v>
      </c>
      <c r="N23" s="141"/>
      <c r="O23" s="142" t="s">
        <v>352</v>
      </c>
      <c r="P23" s="107"/>
      <c r="Q23" s="140" t="s">
        <v>425</v>
      </c>
      <c r="R23" s="107"/>
      <c r="S23" s="106" t="s">
        <v>352</v>
      </c>
      <c r="T23" s="137"/>
      <c r="U23" s="138" t="s">
        <v>424</v>
      </c>
      <c r="V23" s="141"/>
      <c r="W23" s="106" t="s">
        <v>352</v>
      </c>
      <c r="X23" s="106"/>
      <c r="Y23" s="109" t="s">
        <v>352</v>
      </c>
      <c r="Z23" s="137"/>
      <c r="AA23" s="106" t="s">
        <v>352</v>
      </c>
      <c r="AB23" s="137"/>
      <c r="AC23" s="137" t="s">
        <v>352</v>
      </c>
      <c r="AD23" s="106"/>
      <c r="AE23" s="106" t="s">
        <v>352</v>
      </c>
      <c r="AF23" s="106"/>
      <c r="AG23" s="108" t="s">
        <v>424</v>
      </c>
      <c r="AH23" s="106"/>
      <c r="AI23" s="137" t="s">
        <v>352</v>
      </c>
      <c r="AJ23" s="96">
        <v>114</v>
      </c>
      <c r="AK23" s="3">
        <f>COUNTIF(E23:AI23,"M")*6+COUNTIF(E23:AI23,"P")*12+COUNTIF(E23:AI23,"T")*6+COUNTIF(E23:AI23,"P#")*12+COUNTIF(E23:AI23,"M#")*6+COUNTIF(E23:AI23,"M/T#")*12+COUNTIF(E23:AI23,"M#/T")*12+COUNTIF(E23:AI23,"T#")*6+COUNTIF(E23:AI23,"I#")*6+COUNTIF(E23:AI23,"N##")*12+COUNTIF(E23:AI23,"AF")*6+COUNTIF(E23:AI23,"FE")*6+COUNTIF(E23:AI23,"N")*12+COUNTIF(E23:AI23,"N#")*12+COUNTIF(E23:AI23,"T#/N#")*18+COUNTIF(E23:AI23,"T/N")*18+COUNTIF(E23:AI23,"M1")*6+COUNTIF(E23:AI23,"T1")*6+COUNTIF(E23:AI23,"P1")*12+COUNTIF(E23:AI23,"M1#")*6+COUNTIF(E23:AI23,"T1#")*6+COUNTIF(E23:AI23,"P1#")*12+COUNTIF(E23:AI23,"C#")*6</f>
        <v>144</v>
      </c>
      <c r="AL23" s="3">
        <f>SUM(AK23-114)</f>
        <v>30</v>
      </c>
    </row>
    <row r="24" spans="1:38" ht="12" customHeight="1">
      <c r="A24" s="470" t="s">
        <v>0</v>
      </c>
      <c r="B24" s="133" t="s">
        <v>1</v>
      </c>
      <c r="C24" s="132" t="s">
        <v>2</v>
      </c>
      <c r="D24" s="470" t="s">
        <v>3</v>
      </c>
      <c r="E24" s="472" t="s">
        <v>4</v>
      </c>
      <c r="F24" s="266" t="s">
        <v>12</v>
      </c>
      <c r="G24" s="208" t="s">
        <v>12</v>
      </c>
      <c r="H24" s="208" t="s">
        <v>13</v>
      </c>
      <c r="I24" s="208" t="s">
        <v>12</v>
      </c>
      <c r="J24" s="208" t="s">
        <v>10</v>
      </c>
      <c r="K24" s="208" t="s">
        <v>11</v>
      </c>
      <c r="L24" s="208" t="s">
        <v>11</v>
      </c>
      <c r="M24" s="208" t="s">
        <v>12</v>
      </c>
      <c r="N24" s="208" t="s">
        <v>12</v>
      </c>
      <c r="O24" s="208" t="s">
        <v>13</v>
      </c>
      <c r="P24" s="208" t="s">
        <v>12</v>
      </c>
      <c r="Q24" s="208" t="s">
        <v>10</v>
      </c>
      <c r="R24" s="208" t="s">
        <v>11</v>
      </c>
      <c r="S24" s="208" t="s">
        <v>11</v>
      </c>
      <c r="T24" s="208" t="s">
        <v>12</v>
      </c>
      <c r="U24" s="208" t="s">
        <v>12</v>
      </c>
      <c r="V24" s="208" t="s">
        <v>13</v>
      </c>
      <c r="W24" s="208" t="s">
        <v>12</v>
      </c>
      <c r="X24" s="208" t="s">
        <v>10</v>
      </c>
      <c r="Y24" s="208" t="s">
        <v>11</v>
      </c>
      <c r="Z24" s="208" t="s">
        <v>11</v>
      </c>
      <c r="AA24" s="208" t="s">
        <v>12</v>
      </c>
      <c r="AB24" s="208" t="s">
        <v>12</v>
      </c>
      <c r="AC24" s="208" t="s">
        <v>13</v>
      </c>
      <c r="AD24" s="208" t="s">
        <v>12</v>
      </c>
      <c r="AE24" s="208" t="s">
        <v>10</v>
      </c>
      <c r="AF24" s="208" t="s">
        <v>11</v>
      </c>
      <c r="AG24" s="208" t="s">
        <v>11</v>
      </c>
      <c r="AH24" s="208" t="s">
        <v>12</v>
      </c>
      <c r="AI24" s="208" t="s">
        <v>12</v>
      </c>
      <c r="AJ24" s="474" t="s">
        <v>5</v>
      </c>
      <c r="AK24" s="468" t="s">
        <v>6</v>
      </c>
      <c r="AL24" s="468" t="s">
        <v>7</v>
      </c>
    </row>
    <row r="25" spans="1:38" ht="12" customHeight="1" thickBot="1">
      <c r="A25" s="471"/>
      <c r="B25" s="234" t="s">
        <v>8</v>
      </c>
      <c r="C25" s="235" t="s">
        <v>9</v>
      </c>
      <c r="D25" s="471"/>
      <c r="E25" s="473"/>
      <c r="F25" s="199">
        <v>1</v>
      </c>
      <c r="G25" s="200">
        <v>2</v>
      </c>
      <c r="H25" s="200">
        <v>3</v>
      </c>
      <c r="I25" s="200">
        <v>4</v>
      </c>
      <c r="J25" s="200">
        <v>5</v>
      </c>
      <c r="K25" s="200">
        <v>6</v>
      </c>
      <c r="L25" s="200">
        <v>7</v>
      </c>
      <c r="M25" s="200">
        <v>8</v>
      </c>
      <c r="N25" s="200">
        <v>9</v>
      </c>
      <c r="O25" s="200">
        <v>10</v>
      </c>
      <c r="P25" s="200">
        <v>11</v>
      </c>
      <c r="Q25" s="200">
        <v>12</v>
      </c>
      <c r="R25" s="200">
        <v>13</v>
      </c>
      <c r="S25" s="200">
        <v>14</v>
      </c>
      <c r="T25" s="200">
        <v>15</v>
      </c>
      <c r="U25" s="200">
        <v>16</v>
      </c>
      <c r="V25" s="200">
        <v>17</v>
      </c>
      <c r="W25" s="200">
        <v>18</v>
      </c>
      <c r="X25" s="200">
        <v>19</v>
      </c>
      <c r="Y25" s="200">
        <v>20</v>
      </c>
      <c r="Z25" s="200">
        <v>21</v>
      </c>
      <c r="AA25" s="200">
        <v>22</v>
      </c>
      <c r="AB25" s="200">
        <v>23</v>
      </c>
      <c r="AC25" s="200">
        <v>24</v>
      </c>
      <c r="AD25" s="200">
        <v>25</v>
      </c>
      <c r="AE25" s="200">
        <v>26</v>
      </c>
      <c r="AF25" s="200">
        <v>27</v>
      </c>
      <c r="AG25" s="200">
        <v>28</v>
      </c>
      <c r="AH25" s="200">
        <v>29</v>
      </c>
      <c r="AI25" s="200">
        <v>30</v>
      </c>
      <c r="AJ25" s="475"/>
      <c r="AK25" s="469"/>
      <c r="AL25" s="469"/>
    </row>
    <row r="26" spans="1:38" ht="12" customHeight="1">
      <c r="A26" s="95" t="s">
        <v>291</v>
      </c>
      <c r="B26" s="94" t="s">
        <v>289</v>
      </c>
      <c r="C26" s="81" t="s">
        <v>293</v>
      </c>
      <c r="D26" s="26" t="s">
        <v>45</v>
      </c>
      <c r="E26" s="284" t="s">
        <v>188</v>
      </c>
      <c r="F26" s="108" t="s">
        <v>424</v>
      </c>
      <c r="G26" s="137"/>
      <c r="H26" s="137" t="s">
        <v>352</v>
      </c>
      <c r="I26" s="106"/>
      <c r="J26" s="106" t="s">
        <v>352</v>
      </c>
      <c r="K26" s="107"/>
      <c r="L26" s="107" t="s">
        <v>352</v>
      </c>
      <c r="M26" s="107"/>
      <c r="N26" s="141" t="s">
        <v>352</v>
      </c>
      <c r="O26" s="142"/>
      <c r="P26" s="108" t="s">
        <v>424</v>
      </c>
      <c r="Q26" s="106"/>
      <c r="R26" s="107" t="s">
        <v>352</v>
      </c>
      <c r="S26" s="106"/>
      <c r="T26" s="137" t="s">
        <v>349</v>
      </c>
      <c r="U26" s="141"/>
      <c r="V26" s="141" t="s">
        <v>349</v>
      </c>
      <c r="W26" s="106"/>
      <c r="X26" s="106" t="s">
        <v>352</v>
      </c>
      <c r="Y26" s="109"/>
      <c r="Z26" s="137" t="s">
        <v>352</v>
      </c>
      <c r="AA26" s="106"/>
      <c r="AB26" s="137" t="s">
        <v>352</v>
      </c>
      <c r="AC26" s="137"/>
      <c r="AD26" s="106" t="s">
        <v>352</v>
      </c>
      <c r="AE26" s="106"/>
      <c r="AF26" s="140" t="s">
        <v>425</v>
      </c>
      <c r="AG26" s="106"/>
      <c r="AH26" s="106" t="s">
        <v>349</v>
      </c>
      <c r="AI26" s="137"/>
      <c r="AJ26" s="96">
        <v>114</v>
      </c>
      <c r="AK26" s="3">
        <f>COUNTIF(E26:AI26,"M")*6+COUNTIF(E26:AI26,"P")*12+COUNTIF(E26:AI26,"T")*6+COUNTIF(E26:AI26,"P#")*12+COUNTIF(E26:AI26,"M#")*6+COUNTIF(E26:AI26,"M/T#")*12+COUNTIF(E26:AI26,"M#/T")*12+COUNTIF(E26:AI26,"T#")*6+COUNTIF(E26:AI26,"I#")*6+COUNTIF(E26:AI26,"N##")*12+COUNTIF(E26:AI26,"AF")*6+COUNTIF(E26:AI26,"FE")*6+COUNTIF(E26:AI26,"N")*12+COUNTIF(E26:AI26,"N#")*12+COUNTIF(E26:AI26,"T#/N#")*18+COUNTIF(E26:AI26,"T/N")*18+COUNTIF(E26:AI26,"M1")*6+COUNTIF(E26:AI26,"T1")*6+COUNTIF(E26:AI26,"P1")*12+COUNTIF(E26:AI26,"M1#")*6+COUNTIF(E26:AI26,"T1#")*6+COUNTIF(E26:AI26,"P1#")*12+COUNTIF(E26:AI26,"C#")*6</f>
        <v>144</v>
      </c>
      <c r="AL26" s="3">
        <f>SUM(AK26-114)</f>
        <v>30</v>
      </c>
    </row>
    <row r="27" spans="1:38" ht="12" customHeight="1">
      <c r="A27" s="84" t="s">
        <v>399</v>
      </c>
      <c r="B27" s="94" t="s">
        <v>398</v>
      </c>
      <c r="C27" s="81"/>
      <c r="D27" s="26" t="s">
        <v>45</v>
      </c>
      <c r="E27" s="283" t="s">
        <v>301</v>
      </c>
      <c r="F27" s="107" t="s">
        <v>352</v>
      </c>
      <c r="G27" s="137"/>
      <c r="H27" s="137" t="s">
        <v>349</v>
      </c>
      <c r="I27" s="106"/>
      <c r="J27" s="106" t="s">
        <v>352</v>
      </c>
      <c r="K27" s="107"/>
      <c r="L27" s="506" t="s">
        <v>423</v>
      </c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5"/>
      <c r="AJ27" s="96">
        <v>24</v>
      </c>
      <c r="AK27" s="3">
        <f>COUNTIF(E27:AI27,"M")*6+COUNTIF(E27:AI27,"P")*12+COUNTIF(E27:AI27,"T")*6+COUNTIF(E27:AI27,"P#")*12+COUNTIF(E27:AI27,"M#")*6+COUNTIF(E27:AI27,"M/T#")*12+COUNTIF(E27:AI27,"M#/T")*12+COUNTIF(E27:AI27,"T#")*6+COUNTIF(E27:AI27,"I#")*6+COUNTIF(E27:AI27,"N##")*12+COUNTIF(E27:AI27,"AF")*6+COUNTIF(E27:AI27,"FE")*6+COUNTIF(E27:AI27,"N")*12+COUNTIF(E27:AI27,"N#")*12+COUNTIF(E27:AI27,"T#/N#")*18+COUNTIF(E27:AI27,"T/N")*18+COUNTIF(E27:AI27,"M1")*6+COUNTIF(E27:AI27,"T1")*6+COUNTIF(E27:AI27,"P1")*12+COUNTIF(E27:AI27,"M1#")*6+COUNTIF(E27:AI27,"T1#")*6+COUNTIF(E27:AI27,"P1#")*12+COUNTIF(E27:AI27,"C#")*6</f>
        <v>24</v>
      </c>
      <c r="AL27" s="3">
        <v>0</v>
      </c>
    </row>
    <row r="28" spans="1:38" ht="12" customHeight="1" thickBot="1">
      <c r="A28" s="242" t="s">
        <v>433</v>
      </c>
      <c r="B28" s="405" t="s">
        <v>432</v>
      </c>
      <c r="C28" s="371" t="s">
        <v>451</v>
      </c>
      <c r="D28" s="26" t="s">
        <v>45</v>
      </c>
      <c r="E28" s="283" t="s">
        <v>301</v>
      </c>
      <c r="F28" s="107" t="s">
        <v>352</v>
      </c>
      <c r="G28" s="137"/>
      <c r="H28" s="137" t="s">
        <v>352</v>
      </c>
      <c r="I28" s="106"/>
      <c r="J28" s="106" t="s">
        <v>349</v>
      </c>
      <c r="K28" s="107"/>
      <c r="L28" s="107" t="s">
        <v>352</v>
      </c>
      <c r="M28" s="107"/>
      <c r="N28" s="141" t="s">
        <v>352</v>
      </c>
      <c r="O28" s="142"/>
      <c r="P28" s="107" t="s">
        <v>431</v>
      </c>
      <c r="Q28" s="106"/>
      <c r="R28" s="107" t="s">
        <v>349</v>
      </c>
      <c r="S28" s="106"/>
      <c r="T28" s="137" t="s">
        <v>352</v>
      </c>
      <c r="U28" s="141"/>
      <c r="V28" s="141" t="s">
        <v>352</v>
      </c>
      <c r="W28" s="106"/>
      <c r="X28" s="106" t="s">
        <v>349</v>
      </c>
      <c r="Y28" s="109"/>
      <c r="Z28" s="137" t="s">
        <v>352</v>
      </c>
      <c r="AA28" s="106"/>
      <c r="AB28" s="137" t="s">
        <v>352</v>
      </c>
      <c r="AC28" s="137"/>
      <c r="AD28" s="106" t="s">
        <v>349</v>
      </c>
      <c r="AE28" s="106"/>
      <c r="AF28" s="106" t="s">
        <v>349</v>
      </c>
      <c r="AG28" s="106"/>
      <c r="AH28" s="106" t="s">
        <v>352</v>
      </c>
      <c r="AI28" s="368"/>
      <c r="AJ28" s="236"/>
      <c r="AK28" s="197"/>
      <c r="AL28" s="197"/>
    </row>
    <row r="29" spans="1:38" ht="12" customHeight="1">
      <c r="A29" s="470" t="s">
        <v>0</v>
      </c>
      <c r="B29" s="133" t="s">
        <v>1</v>
      </c>
      <c r="C29" s="132" t="s">
        <v>2</v>
      </c>
      <c r="D29" s="470" t="s">
        <v>3</v>
      </c>
      <c r="E29" s="472" t="s">
        <v>4</v>
      </c>
      <c r="F29" s="266" t="s">
        <v>12</v>
      </c>
      <c r="G29" s="208" t="s">
        <v>12</v>
      </c>
      <c r="H29" s="208" t="s">
        <v>13</v>
      </c>
      <c r="I29" s="208" t="s">
        <v>12</v>
      </c>
      <c r="J29" s="208" t="s">
        <v>10</v>
      </c>
      <c r="K29" s="208" t="s">
        <v>11</v>
      </c>
      <c r="L29" s="208" t="s">
        <v>11</v>
      </c>
      <c r="M29" s="208" t="s">
        <v>12</v>
      </c>
      <c r="N29" s="208" t="s">
        <v>12</v>
      </c>
      <c r="O29" s="208" t="s">
        <v>13</v>
      </c>
      <c r="P29" s="208" t="s">
        <v>12</v>
      </c>
      <c r="Q29" s="208" t="s">
        <v>10</v>
      </c>
      <c r="R29" s="208" t="s">
        <v>11</v>
      </c>
      <c r="S29" s="208" t="s">
        <v>11</v>
      </c>
      <c r="T29" s="208" t="s">
        <v>12</v>
      </c>
      <c r="U29" s="208" t="s">
        <v>12</v>
      </c>
      <c r="V29" s="208" t="s">
        <v>13</v>
      </c>
      <c r="W29" s="208" t="s">
        <v>12</v>
      </c>
      <c r="X29" s="208" t="s">
        <v>10</v>
      </c>
      <c r="Y29" s="208" t="s">
        <v>11</v>
      </c>
      <c r="Z29" s="208" t="s">
        <v>11</v>
      </c>
      <c r="AA29" s="208" t="s">
        <v>12</v>
      </c>
      <c r="AB29" s="208" t="s">
        <v>12</v>
      </c>
      <c r="AC29" s="208" t="s">
        <v>13</v>
      </c>
      <c r="AD29" s="208" t="s">
        <v>12</v>
      </c>
      <c r="AE29" s="208" t="s">
        <v>10</v>
      </c>
      <c r="AF29" s="208" t="s">
        <v>11</v>
      </c>
      <c r="AG29" s="208" t="s">
        <v>11</v>
      </c>
      <c r="AH29" s="208" t="s">
        <v>12</v>
      </c>
      <c r="AI29" s="208" t="s">
        <v>12</v>
      </c>
      <c r="AJ29" s="474" t="s">
        <v>5</v>
      </c>
      <c r="AK29" s="468" t="s">
        <v>6</v>
      </c>
      <c r="AL29" s="468" t="s">
        <v>7</v>
      </c>
    </row>
    <row r="30" spans="1:38" ht="12" customHeight="1" thickBot="1">
      <c r="A30" s="471"/>
      <c r="B30" s="234" t="s">
        <v>8</v>
      </c>
      <c r="C30" s="235" t="s">
        <v>9</v>
      </c>
      <c r="D30" s="471"/>
      <c r="E30" s="473"/>
      <c r="F30" s="199">
        <v>1</v>
      </c>
      <c r="G30" s="200">
        <v>2</v>
      </c>
      <c r="H30" s="200">
        <v>3</v>
      </c>
      <c r="I30" s="200">
        <v>4</v>
      </c>
      <c r="J30" s="200">
        <v>5</v>
      </c>
      <c r="K30" s="200">
        <v>6</v>
      </c>
      <c r="L30" s="200">
        <v>7</v>
      </c>
      <c r="M30" s="200">
        <v>8</v>
      </c>
      <c r="N30" s="200">
        <v>9</v>
      </c>
      <c r="O30" s="200">
        <v>10</v>
      </c>
      <c r="P30" s="200">
        <v>11</v>
      </c>
      <c r="Q30" s="200">
        <v>12</v>
      </c>
      <c r="R30" s="200">
        <v>13</v>
      </c>
      <c r="S30" s="200">
        <v>14</v>
      </c>
      <c r="T30" s="200">
        <v>15</v>
      </c>
      <c r="U30" s="200">
        <v>16</v>
      </c>
      <c r="V30" s="200">
        <v>17</v>
      </c>
      <c r="W30" s="200">
        <v>18</v>
      </c>
      <c r="X30" s="200">
        <v>19</v>
      </c>
      <c r="Y30" s="200">
        <v>20</v>
      </c>
      <c r="Z30" s="200">
        <v>21</v>
      </c>
      <c r="AA30" s="200">
        <v>22</v>
      </c>
      <c r="AB30" s="200">
        <v>23</v>
      </c>
      <c r="AC30" s="200">
        <v>24</v>
      </c>
      <c r="AD30" s="200">
        <v>25</v>
      </c>
      <c r="AE30" s="200">
        <v>26</v>
      </c>
      <c r="AF30" s="200">
        <v>27</v>
      </c>
      <c r="AG30" s="200">
        <v>28</v>
      </c>
      <c r="AH30" s="200">
        <v>29</v>
      </c>
      <c r="AI30" s="200">
        <v>30</v>
      </c>
      <c r="AJ30" s="475"/>
      <c r="AK30" s="469"/>
      <c r="AL30" s="469"/>
    </row>
    <row r="31" spans="1:38" ht="12" customHeight="1">
      <c r="A31" s="84"/>
      <c r="B31" s="94" t="s">
        <v>452</v>
      </c>
      <c r="C31" s="94"/>
      <c r="D31" s="26" t="s">
        <v>45</v>
      </c>
      <c r="E31" s="296" t="s">
        <v>323</v>
      </c>
      <c r="F31" s="313"/>
      <c r="G31" s="138" t="s">
        <v>424</v>
      </c>
      <c r="H31" s="137"/>
      <c r="I31" s="106"/>
      <c r="J31" s="106"/>
      <c r="K31" s="107"/>
      <c r="L31" s="107"/>
      <c r="M31" s="107"/>
      <c r="N31" s="141"/>
      <c r="O31" s="142"/>
      <c r="P31" s="107"/>
      <c r="Q31" s="106"/>
      <c r="R31" s="107"/>
      <c r="S31" s="106"/>
      <c r="T31" s="137"/>
      <c r="U31" s="141"/>
      <c r="V31" s="141"/>
      <c r="W31" s="106"/>
      <c r="X31" s="106"/>
      <c r="Y31" s="109"/>
      <c r="Z31" s="137"/>
      <c r="AA31" s="106"/>
      <c r="AB31" s="137"/>
      <c r="AC31" s="137"/>
      <c r="AD31" s="106"/>
      <c r="AE31" s="106"/>
      <c r="AF31" s="108"/>
      <c r="AG31" s="106"/>
      <c r="AH31" s="106"/>
      <c r="AI31" s="137"/>
      <c r="AJ31" s="194"/>
      <c r="AK31" s="193"/>
      <c r="AL31" s="3"/>
    </row>
    <row r="32" spans="1:38" ht="12" customHeight="1">
      <c r="A32" s="84"/>
      <c r="B32" s="94" t="s">
        <v>453</v>
      </c>
      <c r="C32" s="94"/>
      <c r="D32" s="26" t="s">
        <v>45</v>
      </c>
      <c r="E32" s="297" t="s">
        <v>323</v>
      </c>
      <c r="F32" s="313"/>
      <c r="G32" s="138" t="s">
        <v>422</v>
      </c>
      <c r="H32" s="137"/>
      <c r="I32" s="106"/>
      <c r="J32" s="106"/>
      <c r="K32" s="107"/>
      <c r="L32" s="107"/>
      <c r="M32" s="107"/>
      <c r="N32" s="141"/>
      <c r="O32" s="142"/>
      <c r="P32" s="107"/>
      <c r="Q32" s="106"/>
      <c r="R32" s="107"/>
      <c r="S32" s="106"/>
      <c r="T32" s="137"/>
      <c r="U32" s="141"/>
      <c r="V32" s="138" t="s">
        <v>419</v>
      </c>
      <c r="W32" s="106"/>
      <c r="X32" s="106"/>
      <c r="Y32" s="108"/>
      <c r="Z32" s="137"/>
      <c r="AA32" s="106"/>
      <c r="AB32" s="137"/>
      <c r="AC32" s="137"/>
      <c r="AD32" s="106"/>
      <c r="AE32" s="106"/>
      <c r="AF32" s="106"/>
      <c r="AG32" s="106"/>
      <c r="AH32" s="106"/>
      <c r="AI32" s="137"/>
      <c r="AJ32" s="194"/>
      <c r="AK32" s="193"/>
      <c r="AL32" s="3"/>
    </row>
    <row r="33" spans="1:38" ht="12" customHeight="1">
      <c r="A33" s="84"/>
      <c r="B33" s="94"/>
      <c r="C33" s="94"/>
      <c r="D33" s="26"/>
      <c r="E33" s="297"/>
      <c r="F33" s="313"/>
      <c r="G33" s="137"/>
      <c r="H33" s="137"/>
      <c r="I33" s="106"/>
      <c r="J33" s="108"/>
      <c r="K33" s="107"/>
      <c r="L33" s="107"/>
      <c r="M33" s="107"/>
      <c r="N33" s="141"/>
      <c r="O33" s="142"/>
      <c r="P33" s="107"/>
      <c r="Q33" s="106"/>
      <c r="R33" s="108"/>
      <c r="S33" s="106"/>
      <c r="T33" s="137"/>
      <c r="U33" s="141"/>
      <c r="V33" s="141"/>
      <c r="W33" s="106"/>
      <c r="X33" s="108"/>
      <c r="Y33" s="109"/>
      <c r="Z33" s="137"/>
      <c r="AA33" s="106"/>
      <c r="AB33" s="137"/>
      <c r="AC33" s="137"/>
      <c r="AD33" s="106"/>
      <c r="AE33" s="106"/>
      <c r="AF33" s="106"/>
      <c r="AG33" s="106"/>
      <c r="AH33" s="106"/>
      <c r="AI33" s="137"/>
      <c r="AJ33" s="96"/>
      <c r="AK33" s="3"/>
      <c r="AL33" s="3"/>
    </row>
    <row r="34" spans="1:38" ht="12" customHeight="1" thickBot="1">
      <c r="A34" s="290"/>
      <c r="B34" s="291"/>
      <c r="C34" s="291"/>
      <c r="D34" s="292"/>
      <c r="E34" s="293"/>
      <c r="F34" s="314"/>
      <c r="G34" s="270"/>
      <c r="H34" s="270"/>
      <c r="I34" s="268"/>
      <c r="J34" s="268"/>
      <c r="K34" s="267"/>
      <c r="L34" s="267"/>
      <c r="M34" s="268"/>
      <c r="N34" s="270"/>
      <c r="O34" s="272"/>
      <c r="P34" s="267"/>
      <c r="Q34" s="271"/>
      <c r="R34" s="267"/>
      <c r="S34" s="271"/>
      <c r="T34" s="269"/>
      <c r="U34" s="270"/>
      <c r="V34" s="269"/>
      <c r="W34" s="271"/>
      <c r="X34" s="268"/>
      <c r="Y34" s="271"/>
      <c r="Z34" s="272"/>
      <c r="AA34" s="271"/>
      <c r="AB34" s="269"/>
      <c r="AC34" s="274"/>
      <c r="AD34" s="273"/>
      <c r="AE34" s="273"/>
      <c r="AF34" s="268"/>
      <c r="AG34" s="271"/>
      <c r="AH34" s="271"/>
      <c r="AI34" s="272"/>
      <c r="AJ34" s="294"/>
      <c r="AK34" s="295"/>
      <c r="AL34" s="295"/>
    </row>
    <row r="35" spans="4:38" ht="12" customHeight="1" thickBot="1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5"/>
      <c r="AI35" s="5"/>
      <c r="AJ35" s="6"/>
      <c r="AK35" s="7"/>
      <c r="AL35" s="7"/>
    </row>
    <row r="36" spans="1:38" ht="12" customHeight="1" thickBot="1">
      <c r="A36" s="479" t="s">
        <v>15</v>
      </c>
      <c r="B36" s="8" t="s">
        <v>16</v>
      </c>
      <c r="C36" s="486" t="s">
        <v>17</v>
      </c>
      <c r="D36" s="486"/>
      <c r="E36" s="487" t="s">
        <v>18</v>
      </c>
      <c r="F36" s="487"/>
      <c r="G36" s="487"/>
      <c r="H36" s="487"/>
      <c r="I36" s="488" t="s">
        <v>19</v>
      </c>
      <c r="J36" s="488"/>
      <c r="K36" s="488"/>
      <c r="L36" s="488"/>
      <c r="M36" s="488"/>
      <c r="N36" s="9"/>
      <c r="O36" s="9"/>
      <c r="P36" s="9"/>
      <c r="Q36" s="9"/>
      <c r="R36" s="9"/>
      <c r="S36" s="10"/>
      <c r="T36" s="478"/>
      <c r="U36" s="478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11"/>
      <c r="AH36" s="11"/>
      <c r="AI36" s="11"/>
      <c r="AJ36" s="7"/>
      <c r="AK36" s="7"/>
      <c r="AL36" s="12"/>
    </row>
    <row r="37" spans="1:37" s="14" customFormat="1" ht="18.75" customHeight="1" thickBot="1">
      <c r="A37" s="479"/>
      <c r="B37" s="13" t="s">
        <v>20</v>
      </c>
      <c r="C37" s="480" t="s">
        <v>21</v>
      </c>
      <c r="D37" s="480"/>
      <c r="E37" s="489" t="s">
        <v>22</v>
      </c>
      <c r="F37" s="489"/>
      <c r="G37" s="489"/>
      <c r="H37" s="489"/>
      <c r="I37" s="490" t="s">
        <v>23</v>
      </c>
      <c r="J37" s="490"/>
      <c r="K37" s="490"/>
      <c r="L37" s="490"/>
      <c r="M37" s="490"/>
      <c r="N37" s="6"/>
      <c r="O37" s="6"/>
      <c r="P37" s="6"/>
      <c r="Q37" s="6"/>
      <c r="R37" s="6"/>
      <c r="S37" s="10"/>
      <c r="T37" s="478"/>
      <c r="U37" s="478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7"/>
      <c r="AH37" s="7"/>
      <c r="AI37" s="7"/>
      <c r="AJ37" s="7"/>
      <c r="AK37" s="7"/>
    </row>
    <row r="38" spans="1:37" s="14" customFormat="1" ht="9" thickBot="1">
      <c r="A38" s="479"/>
      <c r="B38" s="13" t="s">
        <v>24</v>
      </c>
      <c r="C38" s="480" t="s">
        <v>25</v>
      </c>
      <c r="D38" s="480"/>
      <c r="E38" s="481" t="s">
        <v>26</v>
      </c>
      <c r="F38" s="481"/>
      <c r="G38" s="481"/>
      <c r="H38" s="481"/>
      <c r="I38" s="482" t="s">
        <v>27</v>
      </c>
      <c r="J38" s="482"/>
      <c r="K38" s="482"/>
      <c r="L38" s="482"/>
      <c r="M38" s="482"/>
      <c r="N38" s="6"/>
      <c r="O38" s="6"/>
      <c r="P38" s="6"/>
      <c r="Q38" s="6"/>
      <c r="R38" s="6"/>
      <c r="S38" s="10"/>
      <c r="T38" s="495"/>
      <c r="U38" s="495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7"/>
      <c r="AH38" s="7"/>
      <c r="AI38" s="7"/>
      <c r="AJ38" s="7"/>
      <c r="AK38" s="7"/>
    </row>
    <row r="39" spans="1:38" ht="12" customHeight="1" thickBot="1">
      <c r="A39" s="479"/>
      <c r="B39" s="15" t="s">
        <v>28</v>
      </c>
      <c r="C39" s="483" t="s">
        <v>29</v>
      </c>
      <c r="D39" s="483"/>
      <c r="E39" s="493" t="s">
        <v>30</v>
      </c>
      <c r="F39" s="493"/>
      <c r="G39" s="493"/>
      <c r="H39" s="493"/>
      <c r="I39" s="494" t="s">
        <v>31</v>
      </c>
      <c r="J39" s="494"/>
      <c r="K39" s="494"/>
      <c r="L39" s="494"/>
      <c r="M39" s="494"/>
      <c r="N39" s="16"/>
      <c r="O39" s="1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2"/>
    </row>
    <row r="40" spans="1:38" ht="12" customHeight="1" thickBot="1">
      <c r="A40" s="16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12" customHeight="1" thickBot="1">
      <c r="A41" s="476" t="s">
        <v>32</v>
      </c>
      <c r="B41" s="8" t="s">
        <v>33</v>
      </c>
      <c r="C41" s="486" t="s">
        <v>34</v>
      </c>
      <c r="D41" s="486"/>
      <c r="E41" s="487"/>
      <c r="F41" s="487"/>
      <c r="G41" s="487"/>
      <c r="H41" s="487"/>
      <c r="I41" s="488"/>
      <c r="J41" s="488"/>
      <c r="K41" s="488"/>
      <c r="L41" s="488"/>
      <c r="M41" s="48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18" customHeight="1" thickBot="1">
      <c r="A42" s="476"/>
      <c r="B42" s="13" t="s">
        <v>35</v>
      </c>
      <c r="C42" s="480" t="s">
        <v>36</v>
      </c>
      <c r="D42" s="480"/>
      <c r="E42" s="489"/>
      <c r="F42" s="489"/>
      <c r="G42" s="489"/>
      <c r="H42" s="489"/>
      <c r="I42" s="490"/>
      <c r="J42" s="490"/>
      <c r="K42" s="490"/>
      <c r="L42" s="490"/>
      <c r="M42" s="49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9.75" thickBot="1">
      <c r="A43" s="476"/>
      <c r="B43" s="13" t="s">
        <v>37</v>
      </c>
      <c r="C43" s="480"/>
      <c r="D43" s="480"/>
      <c r="E43" s="481"/>
      <c r="F43" s="481"/>
      <c r="G43" s="481"/>
      <c r="H43" s="481"/>
      <c r="I43" s="482"/>
      <c r="J43" s="482"/>
      <c r="K43" s="482"/>
      <c r="L43" s="482"/>
      <c r="M43" s="482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"/>
    </row>
    <row r="44" spans="1:38" ht="9.75" thickBot="1">
      <c r="A44" s="476"/>
      <c r="B44" s="15" t="s">
        <v>38</v>
      </c>
      <c r="C44" s="483" t="s">
        <v>39</v>
      </c>
      <c r="D44" s="483"/>
      <c r="E44" s="484"/>
      <c r="F44" s="484"/>
      <c r="G44" s="484"/>
      <c r="H44" s="484"/>
      <c r="I44" s="485"/>
      <c r="J44" s="485"/>
      <c r="K44" s="485"/>
      <c r="L44" s="485"/>
      <c r="M44" s="48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  <row r="160" spans="1:38" ht="8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</row>
    <row r="161" spans="1:38" ht="8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</row>
  </sheetData>
  <sheetProtection selectLockedCells="1" selectUnlockedCells="1"/>
  <mergeCells count="72">
    <mergeCell ref="S15:AI15"/>
    <mergeCell ref="F18:AI18"/>
    <mergeCell ref="F19:AI19"/>
    <mergeCell ref="L27:AI27"/>
    <mergeCell ref="A1:AL3"/>
    <mergeCell ref="C41:D41"/>
    <mergeCell ref="E41:H41"/>
    <mergeCell ref="I41:M41"/>
    <mergeCell ref="D20:D21"/>
    <mergeCell ref="T36:U36"/>
    <mergeCell ref="I37:M37"/>
    <mergeCell ref="C39:D39"/>
    <mergeCell ref="E39:H39"/>
    <mergeCell ref="I39:M39"/>
    <mergeCell ref="I38:M38"/>
    <mergeCell ref="T38:U38"/>
    <mergeCell ref="AJ4:AJ5"/>
    <mergeCell ref="AK4:AK5"/>
    <mergeCell ref="AL4:AL5"/>
    <mergeCell ref="E9:E10"/>
    <mergeCell ref="AK9:AK10"/>
    <mergeCell ref="AL9:AL10"/>
    <mergeCell ref="D4:D5"/>
    <mergeCell ref="D9:D10"/>
    <mergeCell ref="A4:A5"/>
    <mergeCell ref="A9:A10"/>
    <mergeCell ref="E13:E14"/>
    <mergeCell ref="E4:E5"/>
    <mergeCell ref="E20:E21"/>
    <mergeCell ref="C37:D37"/>
    <mergeCell ref="A13:A14"/>
    <mergeCell ref="A20:A21"/>
    <mergeCell ref="A24:A25"/>
    <mergeCell ref="D13:D14"/>
    <mergeCell ref="E37:H37"/>
    <mergeCell ref="AK13:AK14"/>
    <mergeCell ref="AJ20:AJ21"/>
    <mergeCell ref="AK20:AK21"/>
    <mergeCell ref="AL20:AL21"/>
    <mergeCell ref="AJ9:AJ10"/>
    <mergeCell ref="AL13:AL14"/>
    <mergeCell ref="AJ13:AJ14"/>
    <mergeCell ref="I43:M43"/>
    <mergeCell ref="C44:D44"/>
    <mergeCell ref="E44:H44"/>
    <mergeCell ref="I44:M44"/>
    <mergeCell ref="AJ24:AJ25"/>
    <mergeCell ref="C36:D36"/>
    <mergeCell ref="E36:H36"/>
    <mergeCell ref="I36:M36"/>
    <mergeCell ref="E42:H42"/>
    <mergeCell ref="I42:M42"/>
    <mergeCell ref="A41:A44"/>
    <mergeCell ref="V36:AF36"/>
    <mergeCell ref="T37:U37"/>
    <mergeCell ref="V37:AF37"/>
    <mergeCell ref="A36:A39"/>
    <mergeCell ref="C38:D38"/>
    <mergeCell ref="E38:H38"/>
    <mergeCell ref="C43:D43"/>
    <mergeCell ref="E43:H43"/>
    <mergeCell ref="C42:D42"/>
    <mergeCell ref="AK24:AK25"/>
    <mergeCell ref="AL24:AL25"/>
    <mergeCell ref="AL29:AL30"/>
    <mergeCell ref="A29:A30"/>
    <mergeCell ref="D29:D30"/>
    <mergeCell ref="E29:E30"/>
    <mergeCell ref="AJ29:AJ30"/>
    <mergeCell ref="AK29:AK30"/>
    <mergeCell ref="E24:E25"/>
    <mergeCell ref="D24:D2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8"/>
  <sheetViews>
    <sheetView showGridLines="0" zoomScale="130" zoomScaleNormal="130" zoomScalePageLayoutView="0" workbookViewId="0" topLeftCell="A1">
      <selection activeCell="Q78" sqref="Q78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7.140625" style="19" customWidth="1"/>
    <col min="5" max="5" width="5.42187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 thickBot="1">
      <c r="A1" s="529" t="s">
        <v>407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</row>
    <row r="2" spans="1:38" s="19" customFormat="1" ht="12" customHeight="1" thickBo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</row>
    <row r="3" spans="1:38" s="19" customFormat="1" ht="24" customHeight="1" thickBot="1">
      <c r="A3" s="529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</row>
    <row r="4" spans="1:38" s="22" customFormat="1" ht="12" customHeight="1">
      <c r="A4" s="530" t="s">
        <v>0</v>
      </c>
      <c r="B4" s="113" t="s">
        <v>1</v>
      </c>
      <c r="C4" s="113" t="s">
        <v>40</v>
      </c>
      <c r="D4" s="530" t="s">
        <v>3</v>
      </c>
      <c r="E4" s="532" t="s">
        <v>4</v>
      </c>
      <c r="F4" s="266" t="s">
        <v>12</v>
      </c>
      <c r="G4" s="208" t="s">
        <v>12</v>
      </c>
      <c r="H4" s="208" t="s">
        <v>13</v>
      </c>
      <c r="I4" s="208" t="s">
        <v>12</v>
      </c>
      <c r="J4" s="208" t="s">
        <v>10</v>
      </c>
      <c r="K4" s="208" t="s">
        <v>11</v>
      </c>
      <c r="L4" s="208" t="s">
        <v>11</v>
      </c>
      <c r="M4" s="208" t="s">
        <v>12</v>
      </c>
      <c r="N4" s="208" t="s">
        <v>12</v>
      </c>
      <c r="O4" s="208" t="s">
        <v>13</v>
      </c>
      <c r="P4" s="208" t="s">
        <v>12</v>
      </c>
      <c r="Q4" s="208" t="s">
        <v>10</v>
      </c>
      <c r="R4" s="208" t="s">
        <v>11</v>
      </c>
      <c r="S4" s="208" t="s">
        <v>11</v>
      </c>
      <c r="T4" s="208" t="s">
        <v>12</v>
      </c>
      <c r="U4" s="208" t="s">
        <v>12</v>
      </c>
      <c r="V4" s="208" t="s">
        <v>13</v>
      </c>
      <c r="W4" s="208" t="s">
        <v>12</v>
      </c>
      <c r="X4" s="208" t="s">
        <v>10</v>
      </c>
      <c r="Y4" s="208" t="s">
        <v>11</v>
      </c>
      <c r="Z4" s="208" t="s">
        <v>11</v>
      </c>
      <c r="AA4" s="208" t="s">
        <v>12</v>
      </c>
      <c r="AB4" s="208" t="s">
        <v>12</v>
      </c>
      <c r="AC4" s="208" t="s">
        <v>13</v>
      </c>
      <c r="AD4" s="208" t="s">
        <v>12</v>
      </c>
      <c r="AE4" s="208" t="s">
        <v>10</v>
      </c>
      <c r="AF4" s="208" t="s">
        <v>11</v>
      </c>
      <c r="AG4" s="208" t="s">
        <v>11</v>
      </c>
      <c r="AH4" s="208" t="s">
        <v>12</v>
      </c>
      <c r="AI4" s="208" t="s">
        <v>12</v>
      </c>
      <c r="AJ4" s="517" t="s">
        <v>5</v>
      </c>
      <c r="AK4" s="513" t="s">
        <v>6</v>
      </c>
      <c r="AL4" s="515" t="s">
        <v>7</v>
      </c>
    </row>
    <row r="5" spans="1:38" s="22" customFormat="1" ht="12" customHeight="1" thickBot="1">
      <c r="A5" s="531"/>
      <c r="B5" s="218" t="s">
        <v>41</v>
      </c>
      <c r="C5" s="218" t="s">
        <v>9</v>
      </c>
      <c r="D5" s="531"/>
      <c r="E5" s="533"/>
      <c r="F5" s="199">
        <v>1</v>
      </c>
      <c r="G5" s="200">
        <v>2</v>
      </c>
      <c r="H5" s="200">
        <v>3</v>
      </c>
      <c r="I5" s="200">
        <v>4</v>
      </c>
      <c r="J5" s="200">
        <v>5</v>
      </c>
      <c r="K5" s="200">
        <v>6</v>
      </c>
      <c r="L5" s="200">
        <v>7</v>
      </c>
      <c r="M5" s="200">
        <v>8</v>
      </c>
      <c r="N5" s="200">
        <v>9</v>
      </c>
      <c r="O5" s="200">
        <v>10</v>
      </c>
      <c r="P5" s="200">
        <v>11</v>
      </c>
      <c r="Q5" s="200">
        <v>12</v>
      </c>
      <c r="R5" s="200">
        <v>13</v>
      </c>
      <c r="S5" s="200">
        <v>14</v>
      </c>
      <c r="T5" s="200">
        <v>15</v>
      </c>
      <c r="U5" s="200">
        <v>16</v>
      </c>
      <c r="V5" s="200">
        <v>17</v>
      </c>
      <c r="W5" s="200">
        <v>18</v>
      </c>
      <c r="X5" s="200">
        <v>19</v>
      </c>
      <c r="Y5" s="200">
        <v>20</v>
      </c>
      <c r="Z5" s="200">
        <v>21</v>
      </c>
      <c r="AA5" s="200">
        <v>22</v>
      </c>
      <c r="AB5" s="200">
        <v>23</v>
      </c>
      <c r="AC5" s="200">
        <v>24</v>
      </c>
      <c r="AD5" s="200">
        <v>25</v>
      </c>
      <c r="AE5" s="200">
        <v>26</v>
      </c>
      <c r="AF5" s="200">
        <v>27</v>
      </c>
      <c r="AG5" s="200">
        <v>28</v>
      </c>
      <c r="AH5" s="200">
        <v>29</v>
      </c>
      <c r="AI5" s="200">
        <v>30</v>
      </c>
      <c r="AJ5" s="518"/>
      <c r="AK5" s="514"/>
      <c r="AL5" s="516"/>
    </row>
    <row r="6" spans="1:38" s="22" customFormat="1" ht="12" customHeight="1">
      <c r="A6" s="215" t="s">
        <v>42</v>
      </c>
      <c r="B6" s="216" t="s">
        <v>43</v>
      </c>
      <c r="C6" s="217" t="s">
        <v>44</v>
      </c>
      <c r="D6" s="378" t="s">
        <v>45</v>
      </c>
      <c r="E6" s="376" t="s">
        <v>111</v>
      </c>
      <c r="F6" s="106" t="s">
        <v>348</v>
      </c>
      <c r="G6" s="137" t="s">
        <v>350</v>
      </c>
      <c r="H6" s="137" t="s">
        <v>349</v>
      </c>
      <c r="I6" s="106" t="s">
        <v>348</v>
      </c>
      <c r="J6" s="106" t="s">
        <v>348</v>
      </c>
      <c r="K6" s="108" t="s">
        <v>420</v>
      </c>
      <c r="L6" s="106" t="s">
        <v>348</v>
      </c>
      <c r="M6" s="106" t="s">
        <v>348</v>
      </c>
      <c r="N6" s="137" t="s">
        <v>349</v>
      </c>
      <c r="O6" s="138" t="s">
        <v>419</v>
      </c>
      <c r="P6" s="108" t="s">
        <v>420</v>
      </c>
      <c r="Q6" s="106" t="s">
        <v>348</v>
      </c>
      <c r="R6" s="108" t="s">
        <v>420</v>
      </c>
      <c r="S6" s="106" t="s">
        <v>348</v>
      </c>
      <c r="T6" s="137" t="s">
        <v>348</v>
      </c>
      <c r="U6" s="138" t="s">
        <v>419</v>
      </c>
      <c r="V6" s="137" t="s">
        <v>349</v>
      </c>
      <c r="W6" s="108" t="s">
        <v>420</v>
      </c>
      <c r="X6" s="106" t="s">
        <v>348</v>
      </c>
      <c r="Y6" s="106" t="s">
        <v>348</v>
      </c>
      <c r="Z6" s="137" t="s">
        <v>348</v>
      </c>
      <c r="AA6" s="106" t="s">
        <v>348</v>
      </c>
      <c r="AB6" s="137" t="s">
        <v>349</v>
      </c>
      <c r="AC6" s="137" t="s">
        <v>350</v>
      </c>
      <c r="AD6" s="106" t="s">
        <v>348</v>
      </c>
      <c r="AE6" s="108" t="s">
        <v>420</v>
      </c>
      <c r="AF6" s="106" t="s">
        <v>348</v>
      </c>
      <c r="AG6" s="108" t="s">
        <v>420</v>
      </c>
      <c r="AH6" s="106" t="s">
        <v>348</v>
      </c>
      <c r="AI6" s="375" t="s">
        <v>419</v>
      </c>
      <c r="AJ6" s="211">
        <v>114</v>
      </c>
      <c r="AK6" s="212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186</v>
      </c>
      <c r="AL6" s="244">
        <f>SUM(AK6-114)</f>
        <v>72</v>
      </c>
    </row>
    <row r="7" spans="1:38" s="22" customFormat="1" ht="12" customHeight="1">
      <c r="A7" s="23" t="s">
        <v>46</v>
      </c>
      <c r="B7" s="24" t="s">
        <v>47</v>
      </c>
      <c r="C7" s="25" t="s">
        <v>48</v>
      </c>
      <c r="D7" s="26" t="s">
        <v>45</v>
      </c>
      <c r="E7" s="377" t="s">
        <v>111</v>
      </c>
      <c r="F7" s="106" t="s">
        <v>348</v>
      </c>
      <c r="G7" s="138" t="s">
        <v>419</v>
      </c>
      <c r="H7" s="137" t="s">
        <v>349</v>
      </c>
      <c r="I7" s="106" t="s">
        <v>348</v>
      </c>
      <c r="J7" s="106" t="s">
        <v>348</v>
      </c>
      <c r="K7" s="108" t="s">
        <v>420</v>
      </c>
      <c r="L7" s="106" t="s">
        <v>348</v>
      </c>
      <c r="M7" s="106" t="s">
        <v>348</v>
      </c>
      <c r="N7" s="137" t="s">
        <v>349</v>
      </c>
      <c r="O7" s="137" t="s">
        <v>350</v>
      </c>
      <c r="P7" s="106" t="s">
        <v>348</v>
      </c>
      <c r="Q7" s="108" t="s">
        <v>420</v>
      </c>
      <c r="R7" s="106" t="s">
        <v>348</v>
      </c>
      <c r="S7" s="108" t="s">
        <v>420</v>
      </c>
      <c r="T7" s="137" t="s">
        <v>348</v>
      </c>
      <c r="U7" s="138" t="s">
        <v>420</v>
      </c>
      <c r="V7" s="137" t="s">
        <v>349</v>
      </c>
      <c r="W7" s="370" t="s">
        <v>351</v>
      </c>
      <c r="X7" s="370" t="s">
        <v>351</v>
      </c>
      <c r="Y7" s="370" t="s">
        <v>351</v>
      </c>
      <c r="Z7" s="370" t="s">
        <v>421</v>
      </c>
      <c r="AA7" s="370" t="s">
        <v>351</v>
      </c>
      <c r="AB7" s="137" t="s">
        <v>349</v>
      </c>
      <c r="AC7" s="138" t="s">
        <v>419</v>
      </c>
      <c r="AD7" s="106" t="s">
        <v>348</v>
      </c>
      <c r="AE7" s="108" t="s">
        <v>420</v>
      </c>
      <c r="AF7" s="106" t="s">
        <v>348</v>
      </c>
      <c r="AG7" s="108" t="s">
        <v>420</v>
      </c>
      <c r="AH7" s="106" t="s">
        <v>348</v>
      </c>
      <c r="AI7" s="137" t="s">
        <v>350</v>
      </c>
      <c r="AJ7" s="28">
        <v>114</v>
      </c>
      <c r="AK7" s="212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174</v>
      </c>
      <c r="AL7" s="245">
        <f>SUM(AK7-114)</f>
        <v>60</v>
      </c>
    </row>
    <row r="8" spans="1:38" s="22" customFormat="1" ht="12" customHeight="1">
      <c r="A8" s="23" t="s">
        <v>49</v>
      </c>
      <c r="B8" s="24" t="s">
        <v>50</v>
      </c>
      <c r="C8" s="25" t="s">
        <v>51</v>
      </c>
      <c r="D8" s="26" t="s">
        <v>45</v>
      </c>
      <c r="E8" s="377" t="s">
        <v>111</v>
      </c>
      <c r="F8" s="545" t="s">
        <v>413</v>
      </c>
      <c r="G8" s="546"/>
      <c r="H8" s="546"/>
      <c r="I8" s="547"/>
      <c r="J8" s="106" t="s">
        <v>348</v>
      </c>
      <c r="K8" s="106" t="s">
        <v>348</v>
      </c>
      <c r="L8" s="106" t="s">
        <v>348</v>
      </c>
      <c r="M8" s="106" t="s">
        <v>348</v>
      </c>
      <c r="N8" s="137" t="s">
        <v>349</v>
      </c>
      <c r="O8" s="137" t="s">
        <v>349</v>
      </c>
      <c r="P8" s="106" t="s">
        <v>348</v>
      </c>
      <c r="Q8" s="106" t="s">
        <v>348</v>
      </c>
      <c r="R8" s="106" t="s">
        <v>348</v>
      </c>
      <c r="S8" s="106" t="s">
        <v>348</v>
      </c>
      <c r="T8" s="137" t="s">
        <v>349</v>
      </c>
      <c r="U8" s="137" t="s">
        <v>349</v>
      </c>
      <c r="V8" s="137" t="s">
        <v>349</v>
      </c>
      <c r="W8" s="108" t="s">
        <v>420</v>
      </c>
      <c r="X8" s="106" t="s">
        <v>348</v>
      </c>
      <c r="Y8" s="108" t="s">
        <v>420</v>
      </c>
      <c r="Z8" s="137" t="s">
        <v>349</v>
      </c>
      <c r="AA8" s="106" t="s">
        <v>348</v>
      </c>
      <c r="AB8" s="137" t="s">
        <v>349</v>
      </c>
      <c r="AC8" s="137" t="s">
        <v>350</v>
      </c>
      <c r="AD8" s="106" t="s">
        <v>348</v>
      </c>
      <c r="AE8" s="106" t="s">
        <v>348</v>
      </c>
      <c r="AF8" s="108" t="s">
        <v>420</v>
      </c>
      <c r="AG8" s="106" t="s">
        <v>348</v>
      </c>
      <c r="AH8" s="108" t="s">
        <v>420</v>
      </c>
      <c r="AI8" s="137" t="s">
        <v>350</v>
      </c>
      <c r="AJ8" s="28">
        <v>114</v>
      </c>
      <c r="AK8" s="212">
        <v>138</v>
      </c>
      <c r="AL8" s="245">
        <v>24</v>
      </c>
    </row>
    <row r="9" spans="1:38" s="22" customFormat="1" ht="12" customHeight="1">
      <c r="A9" s="23" t="s">
        <v>52</v>
      </c>
      <c r="B9" s="24" t="s">
        <v>53</v>
      </c>
      <c r="C9" s="27">
        <v>388001</v>
      </c>
      <c r="D9" s="26" t="s">
        <v>45</v>
      </c>
      <c r="E9" s="377" t="s">
        <v>111</v>
      </c>
      <c r="F9" s="106" t="s">
        <v>349</v>
      </c>
      <c r="G9" s="137" t="s">
        <v>349</v>
      </c>
      <c r="H9" s="137" t="s">
        <v>349</v>
      </c>
      <c r="I9" s="106" t="s">
        <v>418</v>
      </c>
      <c r="J9" s="106" t="s">
        <v>418</v>
      </c>
      <c r="K9" s="106" t="s">
        <v>418</v>
      </c>
      <c r="L9" s="106" t="s">
        <v>418</v>
      </c>
      <c r="M9" s="106" t="s">
        <v>418</v>
      </c>
      <c r="N9" s="137" t="s">
        <v>349</v>
      </c>
      <c r="O9" s="137" t="s">
        <v>350</v>
      </c>
      <c r="P9" s="108" t="s">
        <v>420</v>
      </c>
      <c r="Q9" s="106" t="s">
        <v>348</v>
      </c>
      <c r="R9" s="106" t="s">
        <v>348</v>
      </c>
      <c r="S9" s="108" t="s">
        <v>420</v>
      </c>
      <c r="T9" s="137" t="s">
        <v>349</v>
      </c>
      <c r="U9" s="137" t="s">
        <v>350</v>
      </c>
      <c r="V9" s="137" t="s">
        <v>349</v>
      </c>
      <c r="W9" s="108" t="s">
        <v>420</v>
      </c>
      <c r="X9" s="106" t="s">
        <v>349</v>
      </c>
      <c r="Y9" s="106" t="s">
        <v>348</v>
      </c>
      <c r="Z9" s="137" t="s">
        <v>349</v>
      </c>
      <c r="AA9" s="106" t="s">
        <v>348</v>
      </c>
      <c r="AB9" s="137" t="s">
        <v>349</v>
      </c>
      <c r="AC9" s="137" t="s">
        <v>350</v>
      </c>
      <c r="AD9" s="106" t="s">
        <v>349</v>
      </c>
      <c r="AE9" s="106" t="s">
        <v>348</v>
      </c>
      <c r="AF9" s="106" t="s">
        <v>349</v>
      </c>
      <c r="AG9" s="106" t="s">
        <v>348</v>
      </c>
      <c r="AH9" s="106" t="s">
        <v>349</v>
      </c>
      <c r="AI9" s="137" t="s">
        <v>350</v>
      </c>
      <c r="AJ9" s="28">
        <v>114</v>
      </c>
      <c r="AK9" s="212">
        <f aca="true" t="shared" si="0" ref="AK9:AK17">COUNTIF(E9:AI9,"M")*6+COUNTIF(E9:AI9,"P")*12+COUNTIF(E9:AI9,"T")*6+COUNTIF(E9:AI9,"P#")*12+COUNTIF(E9:AI9,"M#")*6+COUNTIF(E9:AI9,"M/T#")*12+COUNTIF(E9:AI9,"M#/T")*12+COUNTIF(E9:AI9,"T#")*6+COUNTIF(E9:AI9,"I#")*6+COUNTIF(E9:AI9,"N##")*12+COUNTIF(E9:AI9,"AF")*6+COUNTIF(E9:AI9,"FE")*6+COUNTIF(E9:AI9,"N")*12+COUNTIF(E9:AI9,"N#")*12+COUNTIF(E9:AI9,"T#/N#")*18+COUNTIF(E9:AI9,"T/N")*18+COUNTIF(E9:AI9,"M1")*6+COUNTIF(E9:AI9,"T1")*6+COUNTIF(E9:AI9,"P1")*12+COUNTIF(E9:AI9,"M1#")*6+COUNTIF(E9:AI9,"T1#")*6+COUNTIF(E9:AI9,"P1#")*12+COUNTIF(E9:AI9,"C#")*6</f>
        <v>132</v>
      </c>
      <c r="AL9" s="245">
        <f aca="true" t="shared" si="1" ref="AL9:AL17">SUM(AK9-114)</f>
        <v>18</v>
      </c>
    </row>
    <row r="10" spans="1:38" s="22" customFormat="1" ht="12" customHeight="1">
      <c r="A10" s="23" t="s">
        <v>54</v>
      </c>
      <c r="B10" s="24" t="s">
        <v>55</v>
      </c>
      <c r="C10" s="30" t="s">
        <v>56</v>
      </c>
      <c r="D10" s="26" t="s">
        <v>45</v>
      </c>
      <c r="E10" s="377" t="s">
        <v>111</v>
      </c>
      <c r="F10" s="106" t="s">
        <v>348</v>
      </c>
      <c r="G10" s="138" t="s">
        <v>419</v>
      </c>
      <c r="H10" s="137" t="s">
        <v>349</v>
      </c>
      <c r="I10" s="106" t="s">
        <v>348</v>
      </c>
      <c r="J10" s="108" t="s">
        <v>420</v>
      </c>
      <c r="K10" s="106" t="s">
        <v>348</v>
      </c>
      <c r="L10" s="108" t="s">
        <v>420</v>
      </c>
      <c r="M10" s="106" t="s">
        <v>348</v>
      </c>
      <c r="N10" s="137" t="s">
        <v>349</v>
      </c>
      <c r="O10" s="137" t="s">
        <v>350</v>
      </c>
      <c r="P10" s="106" t="s">
        <v>348</v>
      </c>
      <c r="Q10" s="106" t="s">
        <v>348</v>
      </c>
      <c r="R10" s="108" t="s">
        <v>420</v>
      </c>
      <c r="S10" s="106" t="s">
        <v>348</v>
      </c>
      <c r="T10" s="138" t="s">
        <v>420</v>
      </c>
      <c r="U10" s="137" t="s">
        <v>350</v>
      </c>
      <c r="V10" s="137" t="s">
        <v>349</v>
      </c>
      <c r="W10" s="106" t="s">
        <v>348</v>
      </c>
      <c r="X10" s="106" t="s">
        <v>348</v>
      </c>
      <c r="Y10" s="108" t="s">
        <v>420</v>
      </c>
      <c r="Z10" s="137" t="s">
        <v>348</v>
      </c>
      <c r="AA10" s="106" t="s">
        <v>348</v>
      </c>
      <c r="AB10" s="137" t="s">
        <v>349</v>
      </c>
      <c r="AC10" s="138" t="s">
        <v>419</v>
      </c>
      <c r="AD10" s="106" t="s">
        <v>348</v>
      </c>
      <c r="AE10" s="106" t="s">
        <v>348</v>
      </c>
      <c r="AF10" s="108" t="s">
        <v>420</v>
      </c>
      <c r="AG10" s="106" t="s">
        <v>348</v>
      </c>
      <c r="AH10" s="106" t="s">
        <v>348</v>
      </c>
      <c r="AI10" s="138" t="s">
        <v>419</v>
      </c>
      <c r="AJ10" s="28">
        <v>114</v>
      </c>
      <c r="AK10" s="212">
        <f t="shared" si="0"/>
        <v>186</v>
      </c>
      <c r="AL10" s="245">
        <f t="shared" si="1"/>
        <v>72</v>
      </c>
    </row>
    <row r="11" spans="1:38" s="22" customFormat="1" ht="12" customHeight="1">
      <c r="A11" s="23" t="s">
        <v>57</v>
      </c>
      <c r="B11" s="24" t="s">
        <v>58</v>
      </c>
      <c r="C11" s="30">
        <v>628207</v>
      </c>
      <c r="D11" s="26" t="s">
        <v>45</v>
      </c>
      <c r="E11" s="377" t="s">
        <v>111</v>
      </c>
      <c r="F11" s="106" t="s">
        <v>348</v>
      </c>
      <c r="G11" s="137" t="s">
        <v>350</v>
      </c>
      <c r="H11" s="137" t="s">
        <v>349</v>
      </c>
      <c r="I11" s="106" t="s">
        <v>348</v>
      </c>
      <c r="J11" s="106" t="s">
        <v>348</v>
      </c>
      <c r="K11" s="106" t="s">
        <v>348</v>
      </c>
      <c r="L11" s="108" t="s">
        <v>420</v>
      </c>
      <c r="M11" s="108" t="s">
        <v>420</v>
      </c>
      <c r="N11" s="137" t="s">
        <v>349</v>
      </c>
      <c r="O11" s="137" t="s">
        <v>350</v>
      </c>
      <c r="P11" s="106" t="s">
        <v>348</v>
      </c>
      <c r="Q11" s="108" t="s">
        <v>420</v>
      </c>
      <c r="R11" s="106" t="s">
        <v>348</v>
      </c>
      <c r="S11" s="108" t="s">
        <v>420</v>
      </c>
      <c r="T11" s="137" t="s">
        <v>348</v>
      </c>
      <c r="U11" s="138" t="s">
        <v>419</v>
      </c>
      <c r="V11" s="137" t="s">
        <v>349</v>
      </c>
      <c r="W11" s="106" t="s">
        <v>348</v>
      </c>
      <c r="X11" s="106" t="s">
        <v>348</v>
      </c>
      <c r="Y11" s="108" t="s">
        <v>420</v>
      </c>
      <c r="Z11" s="138" t="s">
        <v>420</v>
      </c>
      <c r="AA11" s="106" t="s">
        <v>348</v>
      </c>
      <c r="AB11" s="137" t="s">
        <v>349</v>
      </c>
      <c r="AC11" s="137" t="s">
        <v>349</v>
      </c>
      <c r="AD11" s="108" t="s">
        <v>420</v>
      </c>
      <c r="AE11" s="106" t="s">
        <v>348</v>
      </c>
      <c r="AF11" s="106" t="s">
        <v>348</v>
      </c>
      <c r="AG11" s="108" t="s">
        <v>420</v>
      </c>
      <c r="AH11" s="106" t="s">
        <v>348</v>
      </c>
      <c r="AI11" s="137" t="s">
        <v>350</v>
      </c>
      <c r="AJ11" s="28">
        <v>114</v>
      </c>
      <c r="AK11" s="212">
        <f t="shared" si="0"/>
        <v>174</v>
      </c>
      <c r="AL11" s="245">
        <f t="shared" si="1"/>
        <v>60</v>
      </c>
    </row>
    <row r="12" spans="1:38" s="22" customFormat="1" ht="12" customHeight="1">
      <c r="A12" s="23" t="s">
        <v>59</v>
      </c>
      <c r="B12" s="24" t="s">
        <v>60</v>
      </c>
      <c r="C12" s="30" t="s">
        <v>61</v>
      </c>
      <c r="D12" s="26" t="s">
        <v>45</v>
      </c>
      <c r="E12" s="377" t="s">
        <v>111</v>
      </c>
      <c r="F12" s="106" t="s">
        <v>348</v>
      </c>
      <c r="G12" s="137" t="s">
        <v>350</v>
      </c>
      <c r="H12" s="137" t="s">
        <v>349</v>
      </c>
      <c r="I12" s="106" t="s">
        <v>348</v>
      </c>
      <c r="J12" s="108" t="s">
        <v>420</v>
      </c>
      <c r="K12" s="106" t="s">
        <v>348</v>
      </c>
      <c r="L12" s="106" t="s">
        <v>348</v>
      </c>
      <c r="M12" s="108" t="s">
        <v>420</v>
      </c>
      <c r="N12" s="137" t="s">
        <v>349</v>
      </c>
      <c r="O12" s="137" t="s">
        <v>349</v>
      </c>
      <c r="P12" s="106" t="s">
        <v>348</v>
      </c>
      <c r="Q12" s="106" t="s">
        <v>348</v>
      </c>
      <c r="R12" s="108" t="s">
        <v>420</v>
      </c>
      <c r="S12" s="106" t="s">
        <v>348</v>
      </c>
      <c r="T12" s="138" t="s">
        <v>420</v>
      </c>
      <c r="U12" s="138" t="s">
        <v>419</v>
      </c>
      <c r="V12" s="137" t="s">
        <v>349</v>
      </c>
      <c r="W12" s="106" t="s">
        <v>348</v>
      </c>
      <c r="X12" s="106" t="s">
        <v>348</v>
      </c>
      <c r="Y12" s="106" t="s">
        <v>348</v>
      </c>
      <c r="Z12" s="137" t="s">
        <v>348</v>
      </c>
      <c r="AA12" s="108" t="s">
        <v>420</v>
      </c>
      <c r="AB12" s="137" t="s">
        <v>349</v>
      </c>
      <c r="AC12" s="137" t="s">
        <v>350</v>
      </c>
      <c r="AD12" s="106" t="s">
        <v>348</v>
      </c>
      <c r="AE12" s="106" t="s">
        <v>348</v>
      </c>
      <c r="AF12" s="108" t="s">
        <v>420</v>
      </c>
      <c r="AG12" s="106" t="s">
        <v>348</v>
      </c>
      <c r="AH12" s="106" t="s">
        <v>348</v>
      </c>
      <c r="AI12" s="138" t="s">
        <v>419</v>
      </c>
      <c r="AJ12" s="28">
        <v>114</v>
      </c>
      <c r="AK12" s="212">
        <f t="shared" si="0"/>
        <v>174</v>
      </c>
      <c r="AL12" s="245">
        <f t="shared" si="1"/>
        <v>60</v>
      </c>
    </row>
    <row r="13" spans="1:38" s="22" customFormat="1" ht="12" customHeight="1">
      <c r="A13" s="23" t="s">
        <v>62</v>
      </c>
      <c r="B13" s="24" t="s">
        <v>63</v>
      </c>
      <c r="C13" s="30" t="s">
        <v>64</v>
      </c>
      <c r="D13" s="26" t="s">
        <v>45</v>
      </c>
      <c r="E13" s="377" t="s">
        <v>111</v>
      </c>
      <c r="F13" s="106" t="s">
        <v>349</v>
      </c>
      <c r="G13" s="137" t="s">
        <v>349</v>
      </c>
      <c r="H13" s="137" t="s">
        <v>349</v>
      </c>
      <c r="I13" s="108" t="s">
        <v>420</v>
      </c>
      <c r="J13" s="106" t="s">
        <v>434</v>
      </c>
      <c r="K13" s="108" t="s">
        <v>420</v>
      </c>
      <c r="L13" s="106" t="s">
        <v>348</v>
      </c>
      <c r="M13" s="108" t="s">
        <v>420</v>
      </c>
      <c r="N13" s="137" t="s">
        <v>349</v>
      </c>
      <c r="O13" s="138" t="s">
        <v>419</v>
      </c>
      <c r="P13" s="106" t="s">
        <v>348</v>
      </c>
      <c r="Q13" s="106" t="s">
        <v>434</v>
      </c>
      <c r="R13" s="106" t="s">
        <v>348</v>
      </c>
      <c r="S13" s="106" t="s">
        <v>348</v>
      </c>
      <c r="T13" s="138" t="s">
        <v>420</v>
      </c>
      <c r="U13" s="137" t="s">
        <v>349</v>
      </c>
      <c r="V13" s="137" t="s">
        <v>435</v>
      </c>
      <c r="W13" s="106" t="s">
        <v>348</v>
      </c>
      <c r="X13" s="106" t="s">
        <v>434</v>
      </c>
      <c r="Y13" s="106" t="s">
        <v>348</v>
      </c>
      <c r="Z13" s="138" t="s">
        <v>420</v>
      </c>
      <c r="AA13" s="106" t="s">
        <v>348</v>
      </c>
      <c r="AB13" s="137" t="s">
        <v>435</v>
      </c>
      <c r="AC13" s="137" t="s">
        <v>349</v>
      </c>
      <c r="AD13" s="108" t="s">
        <v>420</v>
      </c>
      <c r="AE13" s="106" t="s">
        <v>434</v>
      </c>
      <c r="AF13" s="106" t="s">
        <v>348</v>
      </c>
      <c r="AG13" s="106" t="s">
        <v>348</v>
      </c>
      <c r="AH13" s="108" t="s">
        <v>420</v>
      </c>
      <c r="AI13" s="137" t="s">
        <v>350</v>
      </c>
      <c r="AJ13" s="28">
        <v>114</v>
      </c>
      <c r="AK13" s="212">
        <f t="shared" si="0"/>
        <v>168</v>
      </c>
      <c r="AL13" s="245">
        <f t="shared" si="1"/>
        <v>54</v>
      </c>
    </row>
    <row r="14" spans="1:38" s="22" customFormat="1" ht="12" customHeight="1">
      <c r="A14" s="23" t="s">
        <v>65</v>
      </c>
      <c r="B14" s="24" t="s">
        <v>66</v>
      </c>
      <c r="C14" s="30" t="s">
        <v>67</v>
      </c>
      <c r="D14" s="26" t="s">
        <v>45</v>
      </c>
      <c r="E14" s="377" t="s">
        <v>111</v>
      </c>
      <c r="F14" s="108" t="s">
        <v>420</v>
      </c>
      <c r="G14" s="137" t="s">
        <v>350</v>
      </c>
      <c r="H14" s="137" t="s">
        <v>349</v>
      </c>
      <c r="I14" s="106" t="s">
        <v>348</v>
      </c>
      <c r="J14" s="108" t="s">
        <v>420</v>
      </c>
      <c r="K14" s="106" t="s">
        <v>348</v>
      </c>
      <c r="L14" s="108" t="s">
        <v>420</v>
      </c>
      <c r="M14" s="106" t="s">
        <v>348</v>
      </c>
      <c r="N14" s="137" t="s">
        <v>349</v>
      </c>
      <c r="O14" s="138" t="s">
        <v>419</v>
      </c>
      <c r="P14" s="106" t="s">
        <v>348</v>
      </c>
      <c r="Q14" s="108" t="s">
        <v>420</v>
      </c>
      <c r="R14" s="106" t="s">
        <v>348</v>
      </c>
      <c r="S14" s="106" t="s">
        <v>348</v>
      </c>
      <c r="T14" s="138" t="s">
        <v>420</v>
      </c>
      <c r="U14" s="137" t="s">
        <v>350</v>
      </c>
      <c r="V14" s="137" t="s">
        <v>349</v>
      </c>
      <c r="W14" s="106" t="s">
        <v>348</v>
      </c>
      <c r="X14" s="108" t="s">
        <v>420</v>
      </c>
      <c r="Y14" s="106" t="s">
        <v>348</v>
      </c>
      <c r="Z14" s="137" t="s">
        <v>348</v>
      </c>
      <c r="AA14" s="106" t="s">
        <v>348</v>
      </c>
      <c r="AB14" s="137" t="s">
        <v>349</v>
      </c>
      <c r="AC14" s="137" t="s">
        <v>350</v>
      </c>
      <c r="AD14" s="108" t="s">
        <v>420</v>
      </c>
      <c r="AE14" s="108" t="s">
        <v>420</v>
      </c>
      <c r="AF14" s="106" t="s">
        <v>348</v>
      </c>
      <c r="AG14" s="106" t="s">
        <v>348</v>
      </c>
      <c r="AH14" s="106" t="s">
        <v>348</v>
      </c>
      <c r="AI14" s="138" t="s">
        <v>419</v>
      </c>
      <c r="AJ14" s="28">
        <v>114</v>
      </c>
      <c r="AK14" s="212">
        <f t="shared" si="0"/>
        <v>186</v>
      </c>
      <c r="AL14" s="245">
        <f t="shared" si="1"/>
        <v>72</v>
      </c>
    </row>
    <row r="15" spans="1:38" s="22" customFormat="1" ht="12" customHeight="1">
      <c r="A15" s="23" t="s">
        <v>68</v>
      </c>
      <c r="B15" s="24" t="s">
        <v>69</v>
      </c>
      <c r="C15" s="30" t="s">
        <v>70</v>
      </c>
      <c r="D15" s="26" t="s">
        <v>45</v>
      </c>
      <c r="E15" s="377" t="s">
        <v>111</v>
      </c>
      <c r="F15" s="108" t="s">
        <v>420</v>
      </c>
      <c r="G15" s="137" t="s">
        <v>349</v>
      </c>
      <c r="H15" s="137" t="s">
        <v>349</v>
      </c>
      <c r="I15" s="106" t="s">
        <v>349</v>
      </c>
      <c r="J15" s="106" t="s">
        <v>348</v>
      </c>
      <c r="K15" s="106" t="s">
        <v>348</v>
      </c>
      <c r="L15" s="106" t="s">
        <v>348</v>
      </c>
      <c r="M15" s="106" t="s">
        <v>348</v>
      </c>
      <c r="N15" s="137" t="s">
        <v>349</v>
      </c>
      <c r="O15" s="137" t="s">
        <v>350</v>
      </c>
      <c r="P15" s="106" t="s">
        <v>348</v>
      </c>
      <c r="Q15" s="106" t="s">
        <v>348</v>
      </c>
      <c r="R15" s="108" t="s">
        <v>420</v>
      </c>
      <c r="S15" s="106" t="s">
        <v>348</v>
      </c>
      <c r="T15" s="138" t="s">
        <v>420</v>
      </c>
      <c r="U15" s="137" t="s">
        <v>350</v>
      </c>
      <c r="V15" s="137" t="s">
        <v>349</v>
      </c>
      <c r="W15" s="106" t="s">
        <v>348</v>
      </c>
      <c r="X15" s="108" t="s">
        <v>420</v>
      </c>
      <c r="Y15" s="106" t="s">
        <v>348</v>
      </c>
      <c r="Z15" s="138" t="s">
        <v>420</v>
      </c>
      <c r="AA15" s="106" t="s">
        <v>348</v>
      </c>
      <c r="AB15" s="137" t="s">
        <v>349</v>
      </c>
      <c r="AC15" s="137" t="s">
        <v>349</v>
      </c>
      <c r="AD15" s="106" t="s">
        <v>436</v>
      </c>
      <c r="AE15" s="106" t="s">
        <v>436</v>
      </c>
      <c r="AF15" s="106" t="s">
        <v>436</v>
      </c>
      <c r="AG15" s="106" t="s">
        <v>436</v>
      </c>
      <c r="AH15" s="106" t="s">
        <v>436</v>
      </c>
      <c r="AI15" s="137" t="s">
        <v>349</v>
      </c>
      <c r="AJ15" s="28">
        <v>114</v>
      </c>
      <c r="AK15" s="212">
        <f t="shared" si="0"/>
        <v>144</v>
      </c>
      <c r="AL15" s="245">
        <f t="shared" si="1"/>
        <v>30</v>
      </c>
    </row>
    <row r="16" spans="1:38" s="22" customFormat="1" ht="12" customHeight="1">
      <c r="A16" s="23" t="s">
        <v>71</v>
      </c>
      <c r="B16" s="24" t="s">
        <v>72</v>
      </c>
      <c r="C16" s="30" t="s">
        <v>73</v>
      </c>
      <c r="D16" s="26" t="s">
        <v>45</v>
      </c>
      <c r="E16" s="377" t="s">
        <v>111</v>
      </c>
      <c r="F16" s="106" t="s">
        <v>348</v>
      </c>
      <c r="G16" s="137" t="s">
        <v>350</v>
      </c>
      <c r="H16" s="137" t="s">
        <v>349</v>
      </c>
      <c r="I16" s="106" t="s">
        <v>348</v>
      </c>
      <c r="J16" s="106" t="s">
        <v>348</v>
      </c>
      <c r="K16" s="106" t="s">
        <v>348</v>
      </c>
      <c r="L16" s="106" t="s">
        <v>348</v>
      </c>
      <c r="M16" s="106" t="s">
        <v>349</v>
      </c>
      <c r="N16" s="137" t="s">
        <v>349</v>
      </c>
      <c r="O16" s="137" t="s">
        <v>350</v>
      </c>
      <c r="P16" s="106" t="s">
        <v>349</v>
      </c>
      <c r="Q16" s="106" t="s">
        <v>348</v>
      </c>
      <c r="R16" s="106" t="s">
        <v>348</v>
      </c>
      <c r="S16" s="106" t="s">
        <v>349</v>
      </c>
      <c r="T16" s="137" t="s">
        <v>349</v>
      </c>
      <c r="U16" s="137" t="s">
        <v>349</v>
      </c>
      <c r="V16" s="137" t="s">
        <v>349</v>
      </c>
      <c r="W16" s="106" t="s">
        <v>348</v>
      </c>
      <c r="X16" s="106" t="s">
        <v>348</v>
      </c>
      <c r="Y16" s="106" t="s">
        <v>348</v>
      </c>
      <c r="Z16" s="137" t="s">
        <v>349</v>
      </c>
      <c r="AA16" s="106" t="s">
        <v>349</v>
      </c>
      <c r="AB16" s="137" t="s">
        <v>349</v>
      </c>
      <c r="AC16" s="137" t="s">
        <v>349</v>
      </c>
      <c r="AD16" s="106" t="s">
        <v>348</v>
      </c>
      <c r="AE16" s="106" t="s">
        <v>348</v>
      </c>
      <c r="AF16" s="106" t="s">
        <v>348</v>
      </c>
      <c r="AG16" s="106" t="s">
        <v>348</v>
      </c>
      <c r="AH16" s="106" t="s">
        <v>348</v>
      </c>
      <c r="AI16" s="137" t="s">
        <v>349</v>
      </c>
      <c r="AJ16" s="28">
        <v>114</v>
      </c>
      <c r="AK16" s="212">
        <f t="shared" si="0"/>
        <v>114</v>
      </c>
      <c r="AL16" s="245">
        <f t="shared" si="1"/>
        <v>0</v>
      </c>
    </row>
    <row r="17" spans="1:38" s="19" customFormat="1" ht="12" customHeight="1">
      <c r="A17" s="23" t="s">
        <v>74</v>
      </c>
      <c r="B17" s="24" t="s">
        <v>75</v>
      </c>
      <c r="C17" s="27">
        <v>290954</v>
      </c>
      <c r="D17" s="26" t="s">
        <v>45</v>
      </c>
      <c r="E17" s="377" t="s">
        <v>111</v>
      </c>
      <c r="F17" s="108" t="s">
        <v>420</v>
      </c>
      <c r="G17" s="137" t="s">
        <v>350</v>
      </c>
      <c r="H17" s="137" t="s">
        <v>349</v>
      </c>
      <c r="I17" s="108" t="s">
        <v>420</v>
      </c>
      <c r="J17" s="106" t="s">
        <v>348</v>
      </c>
      <c r="K17" s="106" t="s">
        <v>348</v>
      </c>
      <c r="L17" s="106" t="s">
        <v>348</v>
      </c>
      <c r="M17" s="106" t="s">
        <v>348</v>
      </c>
      <c r="N17" s="137" t="s">
        <v>349</v>
      </c>
      <c r="O17" s="138" t="s">
        <v>419</v>
      </c>
      <c r="P17" s="106" t="s">
        <v>348</v>
      </c>
      <c r="Q17" s="108" t="s">
        <v>420</v>
      </c>
      <c r="R17" s="106" t="s">
        <v>348</v>
      </c>
      <c r="S17" s="106" t="s">
        <v>348</v>
      </c>
      <c r="T17" s="137" t="s">
        <v>348</v>
      </c>
      <c r="U17" s="138" t="s">
        <v>419</v>
      </c>
      <c r="V17" s="137" t="s">
        <v>349</v>
      </c>
      <c r="W17" s="106" t="s">
        <v>348</v>
      </c>
      <c r="X17" s="108" t="s">
        <v>420</v>
      </c>
      <c r="Y17" s="108" t="s">
        <v>420</v>
      </c>
      <c r="Z17" s="137" t="s">
        <v>348</v>
      </c>
      <c r="AA17" s="108" t="s">
        <v>420</v>
      </c>
      <c r="AB17" s="137" t="s">
        <v>349</v>
      </c>
      <c r="AC17" s="137" t="s">
        <v>350</v>
      </c>
      <c r="AD17" s="106" t="s">
        <v>348</v>
      </c>
      <c r="AE17" s="106" t="s">
        <v>348</v>
      </c>
      <c r="AF17" s="106" t="s">
        <v>348</v>
      </c>
      <c r="AG17" s="108" t="s">
        <v>420</v>
      </c>
      <c r="AH17" s="108" t="s">
        <v>420</v>
      </c>
      <c r="AI17" s="137" t="s">
        <v>350</v>
      </c>
      <c r="AJ17" s="28">
        <v>114</v>
      </c>
      <c r="AK17" s="212">
        <f t="shared" si="0"/>
        <v>186</v>
      </c>
      <c r="AL17" s="245">
        <f t="shared" si="1"/>
        <v>72</v>
      </c>
    </row>
    <row r="18" spans="1:38" s="22" customFormat="1" ht="12" customHeight="1" thickBot="1">
      <c r="A18" s="31"/>
      <c r="B18" s="32"/>
      <c r="C18" s="32"/>
      <c r="D18" s="33"/>
      <c r="E18" s="380"/>
      <c r="F18" s="379"/>
      <c r="G18" s="137"/>
      <c r="H18" s="137"/>
      <c r="I18" s="106"/>
      <c r="J18" s="106"/>
      <c r="K18" s="106"/>
      <c r="L18" s="106"/>
      <c r="M18" s="106"/>
      <c r="N18" s="137"/>
      <c r="O18" s="137"/>
      <c r="P18" s="106"/>
      <c r="Q18" s="106"/>
      <c r="R18" s="106"/>
      <c r="S18" s="106"/>
      <c r="T18" s="137"/>
      <c r="U18" s="137"/>
      <c r="V18" s="137"/>
      <c r="W18" s="106"/>
      <c r="X18" s="106"/>
      <c r="Y18" s="106"/>
      <c r="Z18" s="137"/>
      <c r="AA18" s="106"/>
      <c r="AB18" s="137"/>
      <c r="AC18" s="137"/>
      <c r="AD18" s="106"/>
      <c r="AE18" s="106"/>
      <c r="AF18" s="106"/>
      <c r="AG18" s="106"/>
      <c r="AH18" s="106"/>
      <c r="AI18" s="137"/>
      <c r="AJ18" s="28"/>
      <c r="AK18" s="29"/>
      <c r="AL18" s="245"/>
    </row>
    <row r="19" spans="1:38" s="22" customFormat="1" ht="12" customHeight="1">
      <c r="A19" s="530" t="s">
        <v>0</v>
      </c>
      <c r="B19" s="113" t="s">
        <v>1</v>
      </c>
      <c r="C19" s="113" t="s">
        <v>40</v>
      </c>
      <c r="D19" s="530" t="s">
        <v>3</v>
      </c>
      <c r="E19" s="532" t="s">
        <v>4</v>
      </c>
      <c r="F19" s="266" t="s">
        <v>12</v>
      </c>
      <c r="G19" s="208" t="s">
        <v>12</v>
      </c>
      <c r="H19" s="208" t="s">
        <v>13</v>
      </c>
      <c r="I19" s="208" t="s">
        <v>12</v>
      </c>
      <c r="J19" s="208" t="s">
        <v>10</v>
      </c>
      <c r="K19" s="208" t="s">
        <v>11</v>
      </c>
      <c r="L19" s="208" t="s">
        <v>11</v>
      </c>
      <c r="M19" s="208" t="s">
        <v>12</v>
      </c>
      <c r="N19" s="208" t="s">
        <v>12</v>
      </c>
      <c r="O19" s="208" t="s">
        <v>13</v>
      </c>
      <c r="P19" s="208" t="s">
        <v>12</v>
      </c>
      <c r="Q19" s="208" t="s">
        <v>10</v>
      </c>
      <c r="R19" s="208" t="s">
        <v>11</v>
      </c>
      <c r="S19" s="208" t="s">
        <v>11</v>
      </c>
      <c r="T19" s="208" t="s">
        <v>12</v>
      </c>
      <c r="U19" s="208" t="s">
        <v>12</v>
      </c>
      <c r="V19" s="208" t="s">
        <v>13</v>
      </c>
      <c r="W19" s="208" t="s">
        <v>12</v>
      </c>
      <c r="X19" s="208" t="s">
        <v>10</v>
      </c>
      <c r="Y19" s="208" t="s">
        <v>11</v>
      </c>
      <c r="Z19" s="208" t="s">
        <v>11</v>
      </c>
      <c r="AA19" s="208" t="s">
        <v>12</v>
      </c>
      <c r="AB19" s="208" t="s">
        <v>12</v>
      </c>
      <c r="AC19" s="208" t="s">
        <v>13</v>
      </c>
      <c r="AD19" s="208" t="s">
        <v>12</v>
      </c>
      <c r="AE19" s="208" t="s">
        <v>10</v>
      </c>
      <c r="AF19" s="208" t="s">
        <v>11</v>
      </c>
      <c r="AG19" s="208" t="s">
        <v>11</v>
      </c>
      <c r="AH19" s="208" t="s">
        <v>12</v>
      </c>
      <c r="AI19" s="208" t="s">
        <v>12</v>
      </c>
      <c r="AJ19" s="517" t="s">
        <v>5</v>
      </c>
      <c r="AK19" s="513" t="s">
        <v>6</v>
      </c>
      <c r="AL19" s="515" t="s">
        <v>7</v>
      </c>
    </row>
    <row r="20" spans="1:38" s="22" customFormat="1" ht="12" customHeight="1" thickBot="1">
      <c r="A20" s="531"/>
      <c r="B20" s="218" t="s">
        <v>41</v>
      </c>
      <c r="C20" s="218" t="s">
        <v>9</v>
      </c>
      <c r="D20" s="531"/>
      <c r="E20" s="533"/>
      <c r="F20" s="199">
        <v>1</v>
      </c>
      <c r="G20" s="200">
        <v>2</v>
      </c>
      <c r="H20" s="200">
        <v>3</v>
      </c>
      <c r="I20" s="200">
        <v>4</v>
      </c>
      <c r="J20" s="200">
        <v>5</v>
      </c>
      <c r="K20" s="200">
        <v>6</v>
      </c>
      <c r="L20" s="200">
        <v>7</v>
      </c>
      <c r="M20" s="200">
        <v>8</v>
      </c>
      <c r="N20" s="200">
        <v>9</v>
      </c>
      <c r="O20" s="200">
        <v>10</v>
      </c>
      <c r="P20" s="200">
        <v>11</v>
      </c>
      <c r="Q20" s="200">
        <v>12</v>
      </c>
      <c r="R20" s="200">
        <v>13</v>
      </c>
      <c r="S20" s="200">
        <v>14</v>
      </c>
      <c r="T20" s="200">
        <v>15</v>
      </c>
      <c r="U20" s="200">
        <v>16</v>
      </c>
      <c r="V20" s="200">
        <v>17</v>
      </c>
      <c r="W20" s="200">
        <v>18</v>
      </c>
      <c r="X20" s="200">
        <v>19</v>
      </c>
      <c r="Y20" s="200">
        <v>20</v>
      </c>
      <c r="Z20" s="200">
        <v>21</v>
      </c>
      <c r="AA20" s="200">
        <v>22</v>
      </c>
      <c r="AB20" s="200">
        <v>23</v>
      </c>
      <c r="AC20" s="200">
        <v>24</v>
      </c>
      <c r="AD20" s="200">
        <v>25</v>
      </c>
      <c r="AE20" s="200">
        <v>26</v>
      </c>
      <c r="AF20" s="200">
        <v>27</v>
      </c>
      <c r="AG20" s="200">
        <v>28</v>
      </c>
      <c r="AH20" s="200">
        <v>29</v>
      </c>
      <c r="AI20" s="200">
        <v>30</v>
      </c>
      <c r="AJ20" s="518"/>
      <c r="AK20" s="514"/>
      <c r="AL20" s="516"/>
    </row>
    <row r="21" spans="1:38" s="22" customFormat="1" ht="12" customHeight="1">
      <c r="A21" s="85" t="s">
        <v>76</v>
      </c>
      <c r="B21" s="24" t="s">
        <v>77</v>
      </c>
      <c r="C21" s="27">
        <v>881860</v>
      </c>
      <c r="D21" s="26" t="s">
        <v>45</v>
      </c>
      <c r="E21" s="112" t="s">
        <v>180</v>
      </c>
      <c r="F21" s="108" t="s">
        <v>422</v>
      </c>
      <c r="G21" s="137" t="s">
        <v>349</v>
      </c>
      <c r="H21" s="137" t="s">
        <v>349</v>
      </c>
      <c r="I21" s="106" t="s">
        <v>10</v>
      </c>
      <c r="J21" s="106" t="s">
        <v>10</v>
      </c>
      <c r="K21" s="108" t="s">
        <v>422</v>
      </c>
      <c r="L21" s="319" t="s">
        <v>10</v>
      </c>
      <c r="M21" s="319" t="s">
        <v>10</v>
      </c>
      <c r="N21" s="318" t="s">
        <v>350</v>
      </c>
      <c r="O21" s="318" t="s">
        <v>349</v>
      </c>
      <c r="P21" s="319" t="s">
        <v>10</v>
      </c>
      <c r="Q21" s="320" t="s">
        <v>422</v>
      </c>
      <c r="R21" s="319" t="s">
        <v>10</v>
      </c>
      <c r="S21" s="319" t="s">
        <v>10</v>
      </c>
      <c r="T21" s="318" t="s">
        <v>10</v>
      </c>
      <c r="U21" s="318" t="s">
        <v>349</v>
      </c>
      <c r="V21" s="318" t="s">
        <v>350</v>
      </c>
      <c r="W21" s="319" t="s">
        <v>10</v>
      </c>
      <c r="X21" s="320" t="s">
        <v>422</v>
      </c>
      <c r="Y21" s="319" t="s">
        <v>10</v>
      </c>
      <c r="Z21" s="318" t="s">
        <v>10</v>
      </c>
      <c r="AA21" s="319" t="s">
        <v>10</v>
      </c>
      <c r="AB21" s="375" t="s">
        <v>419</v>
      </c>
      <c r="AC21" s="318" t="s">
        <v>349</v>
      </c>
      <c r="AD21" s="319" t="s">
        <v>10</v>
      </c>
      <c r="AE21" s="320" t="s">
        <v>422</v>
      </c>
      <c r="AF21" s="319" t="s">
        <v>10</v>
      </c>
      <c r="AG21" s="320" t="s">
        <v>422</v>
      </c>
      <c r="AH21" s="319" t="s">
        <v>10</v>
      </c>
      <c r="AI21" s="318" t="s">
        <v>349</v>
      </c>
      <c r="AJ21" s="211">
        <v>114</v>
      </c>
      <c r="AK21" s="29">
        <f aca="true" t="shared" si="2" ref="AK21:AK33">COUNTIF(E21:AI21,"M")*6+COUNTIF(E21:AI21,"P")*12+COUNTIF(E21:AI21,"T")*6+COUNTIF(E21:AI21,"P#")*12+COUNTIF(E21:AI21,"M#")*6+COUNTIF(E21:AI21,"M/T#")*12+COUNTIF(E21:AI21,"M#/T")*12+COUNTIF(E21:AI21,"T#")*6+COUNTIF(E21:AI21,"I#")*6+COUNTIF(E21:AI21,"N##")*12+COUNTIF(E21:AI21,"AF")*6+COUNTIF(E21:AI21,"FE")*6+COUNTIF(E21:AI21,"N")*12+COUNTIF(E21:AI21,"N#")*12+COUNTIF(E21:AI21,"T#/N#")*18+COUNTIF(E21:AI21,"T/N")*18+COUNTIF(E21:AI21,"M1")*6+COUNTIF(E21:AI21,"T1")*6+COUNTIF(E21:AI21,"P1")*12+COUNTIF(E21:AI21,"M1#")*6+COUNTIF(E21:AI21,"T1#")*6+COUNTIF(E21:AI21,"P1#")*12+COUNTIF(E21:AI21,"C#")*6</f>
        <v>162</v>
      </c>
      <c r="AL21" s="245">
        <f aca="true" t="shared" si="3" ref="AL21:AL30">SUM(AK21-114)</f>
        <v>48</v>
      </c>
    </row>
    <row r="22" spans="1:38" s="22" customFormat="1" ht="12" customHeight="1">
      <c r="A22" s="85" t="s">
        <v>78</v>
      </c>
      <c r="B22" s="24" t="s">
        <v>79</v>
      </c>
      <c r="C22" s="25" t="s">
        <v>80</v>
      </c>
      <c r="D22" s="26" t="s">
        <v>45</v>
      </c>
      <c r="E22" s="112" t="s">
        <v>180</v>
      </c>
      <c r="F22" s="106" t="s">
        <v>10</v>
      </c>
      <c r="G22" s="137" t="s">
        <v>349</v>
      </c>
      <c r="H22" s="138" t="s">
        <v>419</v>
      </c>
      <c r="I22" s="108" t="s">
        <v>422</v>
      </c>
      <c r="J22" s="106" t="s">
        <v>10</v>
      </c>
      <c r="K22" s="106" t="s">
        <v>10</v>
      </c>
      <c r="L22" s="106" t="s">
        <v>10</v>
      </c>
      <c r="M22" s="106" t="s">
        <v>349</v>
      </c>
      <c r="N22" s="137" t="s">
        <v>349</v>
      </c>
      <c r="O22" s="137" t="s">
        <v>349</v>
      </c>
      <c r="P22" s="106" t="s">
        <v>10</v>
      </c>
      <c r="Q22" s="106" t="s">
        <v>10</v>
      </c>
      <c r="R22" s="108" t="s">
        <v>422</v>
      </c>
      <c r="S22" s="106" t="s">
        <v>10</v>
      </c>
      <c r="T22" s="137" t="s">
        <v>349</v>
      </c>
      <c r="U22" s="137" t="s">
        <v>349</v>
      </c>
      <c r="V22" s="137" t="s">
        <v>350</v>
      </c>
      <c r="W22" s="106" t="s">
        <v>10</v>
      </c>
      <c r="X22" s="106" t="s">
        <v>10</v>
      </c>
      <c r="Y22" s="108" t="s">
        <v>422</v>
      </c>
      <c r="Z22" s="137" t="s">
        <v>10</v>
      </c>
      <c r="AA22" s="106" t="s">
        <v>10</v>
      </c>
      <c r="AB22" s="137" t="s">
        <v>350</v>
      </c>
      <c r="AC22" s="137" t="s">
        <v>349</v>
      </c>
      <c r="AD22" s="106" t="s">
        <v>10</v>
      </c>
      <c r="AE22" s="106" t="s">
        <v>10</v>
      </c>
      <c r="AF22" s="108" t="s">
        <v>422</v>
      </c>
      <c r="AG22" s="106" t="s">
        <v>10</v>
      </c>
      <c r="AH22" s="106" t="s">
        <v>10</v>
      </c>
      <c r="AI22" s="137" t="s">
        <v>349</v>
      </c>
      <c r="AJ22" s="28">
        <v>114</v>
      </c>
      <c r="AK22" s="29">
        <f t="shared" si="2"/>
        <v>150</v>
      </c>
      <c r="AL22" s="245">
        <f t="shared" si="3"/>
        <v>36</v>
      </c>
    </row>
    <row r="23" spans="1:38" s="22" customFormat="1" ht="12" customHeight="1">
      <c r="A23" s="85" t="s">
        <v>81</v>
      </c>
      <c r="B23" s="24" t="s">
        <v>82</v>
      </c>
      <c r="C23" s="27">
        <v>744940</v>
      </c>
      <c r="D23" s="26" t="s">
        <v>45</v>
      </c>
      <c r="E23" s="112" t="s">
        <v>180</v>
      </c>
      <c r="F23" s="106" t="s">
        <v>10</v>
      </c>
      <c r="G23" s="137" t="s">
        <v>349</v>
      </c>
      <c r="H23" s="137" t="s">
        <v>350</v>
      </c>
      <c r="I23" s="370" t="s">
        <v>351</v>
      </c>
      <c r="J23" s="370" t="s">
        <v>351</v>
      </c>
      <c r="K23" s="370" t="s">
        <v>351</v>
      </c>
      <c r="L23" s="370" t="s">
        <v>351</v>
      </c>
      <c r="M23" s="370" t="s">
        <v>351</v>
      </c>
      <c r="N23" s="370" t="s">
        <v>421</v>
      </c>
      <c r="O23" s="370" t="s">
        <v>421</v>
      </c>
      <c r="P23" s="370" t="s">
        <v>351</v>
      </c>
      <c r="Q23" s="370" t="s">
        <v>351</v>
      </c>
      <c r="R23" s="370" t="s">
        <v>351</v>
      </c>
      <c r="S23" s="370" t="s">
        <v>351</v>
      </c>
      <c r="T23" s="370" t="s">
        <v>421</v>
      </c>
      <c r="U23" s="370" t="s">
        <v>421</v>
      </c>
      <c r="V23" s="370" t="s">
        <v>421</v>
      </c>
      <c r="W23" s="370" t="s">
        <v>351</v>
      </c>
      <c r="X23" s="370" t="s">
        <v>351</v>
      </c>
      <c r="Y23" s="370" t="s">
        <v>351</v>
      </c>
      <c r="Z23" s="370" t="s">
        <v>421</v>
      </c>
      <c r="AA23" s="370" t="s">
        <v>351</v>
      </c>
      <c r="AB23" s="370" t="s">
        <v>421</v>
      </c>
      <c r="AC23" s="370" t="s">
        <v>421</v>
      </c>
      <c r="AD23" s="106" t="s">
        <v>10</v>
      </c>
      <c r="AE23" s="108" t="s">
        <v>422</v>
      </c>
      <c r="AF23" s="106" t="s">
        <v>10</v>
      </c>
      <c r="AG23" s="108" t="s">
        <v>422</v>
      </c>
      <c r="AH23" s="106" t="s">
        <v>10</v>
      </c>
      <c r="AI23" s="137" t="s">
        <v>349</v>
      </c>
      <c r="AJ23" s="28">
        <v>114</v>
      </c>
      <c r="AK23" s="29">
        <f t="shared" si="2"/>
        <v>126</v>
      </c>
      <c r="AL23" s="245">
        <f t="shared" si="3"/>
        <v>12</v>
      </c>
    </row>
    <row r="24" spans="1:38" s="22" customFormat="1" ht="12" customHeight="1">
      <c r="A24" s="31" t="s">
        <v>325</v>
      </c>
      <c r="B24" s="24" t="s">
        <v>324</v>
      </c>
      <c r="C24" s="31">
        <v>408603</v>
      </c>
      <c r="D24" s="26" t="s">
        <v>45</v>
      </c>
      <c r="E24" s="112" t="s">
        <v>180</v>
      </c>
      <c r="F24" s="106" t="s">
        <v>10</v>
      </c>
      <c r="G24" s="137" t="s">
        <v>349</v>
      </c>
      <c r="H24" s="138" t="s">
        <v>419</v>
      </c>
      <c r="I24" s="106" t="s">
        <v>10</v>
      </c>
      <c r="J24" s="106" t="s">
        <v>10</v>
      </c>
      <c r="K24" s="106" t="s">
        <v>10</v>
      </c>
      <c r="L24" s="106" t="s">
        <v>10</v>
      </c>
      <c r="M24" s="106" t="s">
        <v>10</v>
      </c>
      <c r="N24" s="137" t="s">
        <v>350</v>
      </c>
      <c r="O24" s="137" t="s">
        <v>349</v>
      </c>
      <c r="P24" s="106" t="s">
        <v>10</v>
      </c>
      <c r="Q24" s="106" t="s">
        <v>10</v>
      </c>
      <c r="R24" s="106" t="s">
        <v>10</v>
      </c>
      <c r="S24" s="106" t="s">
        <v>10</v>
      </c>
      <c r="T24" s="137" t="s">
        <v>10</v>
      </c>
      <c r="U24" s="137" t="s">
        <v>349</v>
      </c>
      <c r="V24" s="137" t="s">
        <v>350</v>
      </c>
      <c r="W24" s="106" t="s">
        <v>349</v>
      </c>
      <c r="X24" s="106" t="s">
        <v>349</v>
      </c>
      <c r="Y24" s="106" t="s">
        <v>349</v>
      </c>
      <c r="Z24" s="137" t="s">
        <v>349</v>
      </c>
      <c r="AA24" s="106" t="s">
        <v>349</v>
      </c>
      <c r="AB24" s="137" t="s">
        <v>349</v>
      </c>
      <c r="AC24" s="137" t="s">
        <v>349</v>
      </c>
      <c r="AD24" s="106" t="s">
        <v>10</v>
      </c>
      <c r="AE24" s="106" t="s">
        <v>10</v>
      </c>
      <c r="AF24" s="106" t="s">
        <v>10</v>
      </c>
      <c r="AG24" s="106" t="s">
        <v>10</v>
      </c>
      <c r="AH24" s="108" t="s">
        <v>422</v>
      </c>
      <c r="AI24" s="137" t="s">
        <v>349</v>
      </c>
      <c r="AJ24" s="28">
        <v>114</v>
      </c>
      <c r="AK24" s="29">
        <f t="shared" si="2"/>
        <v>132</v>
      </c>
      <c r="AL24" s="245">
        <f t="shared" si="3"/>
        <v>18</v>
      </c>
    </row>
    <row r="25" spans="1:38" s="22" customFormat="1" ht="12" customHeight="1">
      <c r="A25" s="85" t="s">
        <v>85</v>
      </c>
      <c r="B25" s="24" t="s">
        <v>86</v>
      </c>
      <c r="C25" s="30" t="s">
        <v>87</v>
      </c>
      <c r="D25" s="26" t="s">
        <v>45</v>
      </c>
      <c r="E25" s="112" t="s">
        <v>180</v>
      </c>
      <c r="F25" s="108" t="s">
        <v>422</v>
      </c>
      <c r="G25" s="137" t="s">
        <v>349</v>
      </c>
      <c r="H25" s="137" t="s">
        <v>350</v>
      </c>
      <c r="I25" s="106" t="s">
        <v>10</v>
      </c>
      <c r="J25" s="108" t="s">
        <v>422</v>
      </c>
      <c r="K25" s="106" t="s">
        <v>10</v>
      </c>
      <c r="L25" s="106" t="s">
        <v>10</v>
      </c>
      <c r="M25" s="106" t="s">
        <v>10</v>
      </c>
      <c r="N25" s="138" t="s">
        <v>419</v>
      </c>
      <c r="O25" s="137" t="s">
        <v>349</v>
      </c>
      <c r="P25" s="108" t="s">
        <v>422</v>
      </c>
      <c r="Q25" s="106" t="s">
        <v>10</v>
      </c>
      <c r="R25" s="106" t="s">
        <v>10</v>
      </c>
      <c r="S25" s="106" t="s">
        <v>10</v>
      </c>
      <c r="T25" s="137" t="s">
        <v>10</v>
      </c>
      <c r="U25" s="137" t="s">
        <v>349</v>
      </c>
      <c r="V25" s="137" t="s">
        <v>349</v>
      </c>
      <c r="W25" s="106" t="s">
        <v>10</v>
      </c>
      <c r="X25" s="108" t="s">
        <v>422</v>
      </c>
      <c r="Y25" s="106" t="s">
        <v>10</v>
      </c>
      <c r="Z25" s="138" t="s">
        <v>422</v>
      </c>
      <c r="AA25" s="106" t="s">
        <v>10</v>
      </c>
      <c r="AB25" s="137" t="s">
        <v>350</v>
      </c>
      <c r="AC25" s="137" t="s">
        <v>349</v>
      </c>
      <c r="AD25" s="108" t="s">
        <v>422</v>
      </c>
      <c r="AE25" s="106" t="s">
        <v>10</v>
      </c>
      <c r="AF25" s="106" t="s">
        <v>10</v>
      </c>
      <c r="AG25" s="106" t="s">
        <v>10</v>
      </c>
      <c r="AH25" s="106" t="s">
        <v>10</v>
      </c>
      <c r="AI25" s="137" t="s">
        <v>349</v>
      </c>
      <c r="AJ25" s="28">
        <v>114</v>
      </c>
      <c r="AK25" s="29">
        <f t="shared" si="2"/>
        <v>162</v>
      </c>
      <c r="AL25" s="245">
        <f t="shared" si="3"/>
        <v>48</v>
      </c>
    </row>
    <row r="26" spans="1:38" s="22" customFormat="1" ht="12" customHeight="1">
      <c r="A26" s="85" t="s">
        <v>88</v>
      </c>
      <c r="B26" s="24" t="s">
        <v>89</v>
      </c>
      <c r="C26" s="30" t="s">
        <v>90</v>
      </c>
      <c r="D26" s="26" t="s">
        <v>45</v>
      </c>
      <c r="E26" s="112" t="s">
        <v>180</v>
      </c>
      <c r="F26" s="106" t="s">
        <v>10</v>
      </c>
      <c r="G26" s="137" t="s">
        <v>349</v>
      </c>
      <c r="H26" s="138" t="s">
        <v>419</v>
      </c>
      <c r="I26" s="106" t="s">
        <v>10</v>
      </c>
      <c r="J26" s="106" t="s">
        <v>10</v>
      </c>
      <c r="K26" s="106" t="s">
        <v>10</v>
      </c>
      <c r="L26" s="108" t="s">
        <v>422</v>
      </c>
      <c r="M26" s="106" t="s">
        <v>10</v>
      </c>
      <c r="N26" s="137" t="s">
        <v>350</v>
      </c>
      <c r="O26" s="137" t="s">
        <v>349</v>
      </c>
      <c r="P26" s="106" t="s">
        <v>10</v>
      </c>
      <c r="Q26" s="108" t="s">
        <v>422</v>
      </c>
      <c r="R26" s="106" t="s">
        <v>10</v>
      </c>
      <c r="S26" s="106" t="s">
        <v>10</v>
      </c>
      <c r="T26" s="137" t="s">
        <v>349</v>
      </c>
      <c r="U26" s="137" t="s">
        <v>349</v>
      </c>
      <c r="V26" s="137" t="s">
        <v>350</v>
      </c>
      <c r="W26" s="106" t="s">
        <v>349</v>
      </c>
      <c r="X26" s="106" t="s">
        <v>10</v>
      </c>
      <c r="Y26" s="108" t="s">
        <v>422</v>
      </c>
      <c r="Z26" s="137" t="s">
        <v>10</v>
      </c>
      <c r="AA26" s="106" t="s">
        <v>10</v>
      </c>
      <c r="AB26" s="138" t="s">
        <v>419</v>
      </c>
      <c r="AC26" s="137" t="s">
        <v>349</v>
      </c>
      <c r="AD26" s="106" t="s">
        <v>10</v>
      </c>
      <c r="AE26" s="106" t="s">
        <v>10</v>
      </c>
      <c r="AF26" s="106" t="s">
        <v>10</v>
      </c>
      <c r="AG26" s="106" t="s">
        <v>10</v>
      </c>
      <c r="AH26" s="108" t="s">
        <v>422</v>
      </c>
      <c r="AI26" s="137" t="s">
        <v>349</v>
      </c>
      <c r="AJ26" s="28">
        <v>114</v>
      </c>
      <c r="AK26" s="29">
        <f t="shared" si="2"/>
        <v>162</v>
      </c>
      <c r="AL26" s="245">
        <f t="shared" si="3"/>
        <v>48</v>
      </c>
    </row>
    <row r="27" spans="1:38" s="22" customFormat="1" ht="12" customHeight="1">
      <c r="A27" s="85" t="s">
        <v>91</v>
      </c>
      <c r="B27" s="24" t="s">
        <v>92</v>
      </c>
      <c r="C27" s="30" t="s">
        <v>93</v>
      </c>
      <c r="D27" s="26" t="s">
        <v>45</v>
      </c>
      <c r="E27" s="112" t="s">
        <v>180</v>
      </c>
      <c r="F27" s="106" t="s">
        <v>10</v>
      </c>
      <c r="G27" s="137" t="s">
        <v>349</v>
      </c>
      <c r="H27" s="138" t="s">
        <v>419</v>
      </c>
      <c r="I27" s="108" t="s">
        <v>422</v>
      </c>
      <c r="J27" s="106" t="s">
        <v>10</v>
      </c>
      <c r="K27" s="106" t="s">
        <v>10</v>
      </c>
      <c r="L27" s="106" t="s">
        <v>10</v>
      </c>
      <c r="M27" s="108" t="s">
        <v>422</v>
      </c>
      <c r="N27" s="137" t="s">
        <v>350</v>
      </c>
      <c r="O27" s="137" t="s">
        <v>349</v>
      </c>
      <c r="P27" s="106" t="s">
        <v>10</v>
      </c>
      <c r="Q27" s="106" t="s">
        <v>10</v>
      </c>
      <c r="R27" s="108" t="s">
        <v>422</v>
      </c>
      <c r="S27" s="106" t="s">
        <v>10</v>
      </c>
      <c r="T27" s="138" t="s">
        <v>422</v>
      </c>
      <c r="U27" s="137" t="s">
        <v>349</v>
      </c>
      <c r="V27" s="137" t="s">
        <v>350</v>
      </c>
      <c r="W27" s="106" t="s">
        <v>10</v>
      </c>
      <c r="X27" s="108" t="s">
        <v>422</v>
      </c>
      <c r="Y27" s="106" t="s">
        <v>10</v>
      </c>
      <c r="Z27" s="137" t="s">
        <v>10</v>
      </c>
      <c r="AA27" s="106" t="s">
        <v>10</v>
      </c>
      <c r="AB27" s="138" t="s">
        <v>419</v>
      </c>
      <c r="AC27" s="137" t="s">
        <v>349</v>
      </c>
      <c r="AD27" s="106" t="s">
        <v>10</v>
      </c>
      <c r="AE27" s="106" t="s">
        <v>10</v>
      </c>
      <c r="AF27" s="108" t="s">
        <v>422</v>
      </c>
      <c r="AG27" s="106" t="s">
        <v>10</v>
      </c>
      <c r="AH27" s="106" t="s">
        <v>10</v>
      </c>
      <c r="AI27" s="137" t="s">
        <v>349</v>
      </c>
      <c r="AJ27" s="28">
        <v>114</v>
      </c>
      <c r="AK27" s="29">
        <f t="shared" si="2"/>
        <v>174</v>
      </c>
      <c r="AL27" s="245">
        <f t="shared" si="3"/>
        <v>60</v>
      </c>
    </row>
    <row r="28" spans="1:38" s="22" customFormat="1" ht="12" customHeight="1">
      <c r="A28" s="85" t="s">
        <v>94</v>
      </c>
      <c r="B28" s="24" t="s">
        <v>95</v>
      </c>
      <c r="C28" s="25" t="s">
        <v>96</v>
      </c>
      <c r="D28" s="26" t="s">
        <v>45</v>
      </c>
      <c r="E28" s="112" t="s">
        <v>180</v>
      </c>
      <c r="F28" s="106" t="s">
        <v>10</v>
      </c>
      <c r="G28" s="137" t="s">
        <v>349</v>
      </c>
      <c r="H28" s="138" t="s">
        <v>419</v>
      </c>
      <c r="I28" s="106" t="s">
        <v>10</v>
      </c>
      <c r="J28" s="106" t="s">
        <v>10</v>
      </c>
      <c r="K28" s="108" t="s">
        <v>422</v>
      </c>
      <c r="L28" s="106" t="s">
        <v>10</v>
      </c>
      <c r="M28" s="106" t="s">
        <v>10</v>
      </c>
      <c r="N28" s="137" t="s">
        <v>350</v>
      </c>
      <c r="O28" s="137" t="s">
        <v>349</v>
      </c>
      <c r="P28" s="106" t="s">
        <v>10</v>
      </c>
      <c r="Q28" s="106" t="s">
        <v>10</v>
      </c>
      <c r="R28" s="106" t="s">
        <v>10</v>
      </c>
      <c r="S28" s="108" t="s">
        <v>422</v>
      </c>
      <c r="T28" s="137" t="s">
        <v>10</v>
      </c>
      <c r="U28" s="137" t="s">
        <v>349</v>
      </c>
      <c r="V28" s="137" t="s">
        <v>349</v>
      </c>
      <c r="W28" s="106" t="s">
        <v>10</v>
      </c>
      <c r="X28" s="106" t="s">
        <v>10</v>
      </c>
      <c r="Y28" s="106" t="s">
        <v>10</v>
      </c>
      <c r="Z28" s="138" t="s">
        <v>422</v>
      </c>
      <c r="AA28" s="108" t="s">
        <v>422</v>
      </c>
      <c r="AB28" s="137" t="s">
        <v>350</v>
      </c>
      <c r="AC28" s="137" t="s">
        <v>349</v>
      </c>
      <c r="AD28" s="108" t="s">
        <v>422</v>
      </c>
      <c r="AE28" s="106" t="s">
        <v>10</v>
      </c>
      <c r="AF28" s="106" t="s">
        <v>10</v>
      </c>
      <c r="AG28" s="108" t="s">
        <v>422</v>
      </c>
      <c r="AH28" s="106" t="s">
        <v>10</v>
      </c>
      <c r="AI28" s="137" t="s">
        <v>349</v>
      </c>
      <c r="AJ28" s="28">
        <v>114</v>
      </c>
      <c r="AK28" s="29">
        <f t="shared" si="2"/>
        <v>162</v>
      </c>
      <c r="AL28" s="245">
        <f t="shared" si="3"/>
        <v>48</v>
      </c>
    </row>
    <row r="29" spans="1:38" s="22" customFormat="1" ht="12" customHeight="1">
      <c r="A29" s="85" t="s">
        <v>97</v>
      </c>
      <c r="B29" s="24" t="s">
        <v>98</v>
      </c>
      <c r="C29" s="27">
        <v>611478</v>
      </c>
      <c r="D29" s="26" t="s">
        <v>45</v>
      </c>
      <c r="E29" s="112" t="s">
        <v>180</v>
      </c>
      <c r="F29" s="108" t="s">
        <v>422</v>
      </c>
      <c r="G29" s="137" t="s">
        <v>349</v>
      </c>
      <c r="H29" s="137" t="s">
        <v>350</v>
      </c>
      <c r="I29" s="106" t="s">
        <v>10</v>
      </c>
      <c r="J29" s="106" t="s">
        <v>10</v>
      </c>
      <c r="K29" s="106" t="s">
        <v>10</v>
      </c>
      <c r="L29" s="108" t="s">
        <v>422</v>
      </c>
      <c r="M29" s="106" t="s">
        <v>10</v>
      </c>
      <c r="N29" s="138" t="s">
        <v>419</v>
      </c>
      <c r="O29" s="137" t="s">
        <v>349</v>
      </c>
      <c r="P29" s="108" t="s">
        <v>422</v>
      </c>
      <c r="Q29" s="106" t="s">
        <v>10</v>
      </c>
      <c r="R29" s="108" t="s">
        <v>422</v>
      </c>
      <c r="S29" s="106" t="s">
        <v>10</v>
      </c>
      <c r="T29" s="137" t="s">
        <v>10</v>
      </c>
      <c r="U29" s="137" t="s">
        <v>349</v>
      </c>
      <c r="V29" s="137" t="s">
        <v>349</v>
      </c>
      <c r="W29" s="108" t="s">
        <v>422</v>
      </c>
      <c r="X29" s="106" t="s">
        <v>10</v>
      </c>
      <c r="Y29" s="106" t="s">
        <v>10</v>
      </c>
      <c r="Z29" s="137" t="s">
        <v>10</v>
      </c>
      <c r="AA29" s="106" t="s">
        <v>10</v>
      </c>
      <c r="AB29" s="137" t="s">
        <v>350</v>
      </c>
      <c r="AC29" s="137" t="s">
        <v>349</v>
      </c>
      <c r="AD29" s="106" t="s">
        <v>10</v>
      </c>
      <c r="AE29" s="108" t="s">
        <v>422</v>
      </c>
      <c r="AF29" s="106" t="s">
        <v>10</v>
      </c>
      <c r="AG29" s="106" t="s">
        <v>10</v>
      </c>
      <c r="AH29" s="106" t="s">
        <v>10</v>
      </c>
      <c r="AI29" s="137" t="s">
        <v>349</v>
      </c>
      <c r="AJ29" s="28">
        <v>114</v>
      </c>
      <c r="AK29" s="29">
        <f t="shared" si="2"/>
        <v>162</v>
      </c>
      <c r="AL29" s="245">
        <f t="shared" si="3"/>
        <v>48</v>
      </c>
    </row>
    <row r="30" spans="1:38" s="22" customFormat="1" ht="12" customHeight="1">
      <c r="A30" s="85" t="s">
        <v>99</v>
      </c>
      <c r="B30" s="24" t="s">
        <v>100</v>
      </c>
      <c r="C30" s="30" t="s">
        <v>101</v>
      </c>
      <c r="D30" s="26" t="s">
        <v>45</v>
      </c>
      <c r="E30" s="112" t="s">
        <v>180</v>
      </c>
      <c r="F30" s="106" t="s">
        <v>10</v>
      </c>
      <c r="G30" s="137" t="s">
        <v>349</v>
      </c>
      <c r="H30" s="137" t="s">
        <v>350</v>
      </c>
      <c r="I30" s="106" t="s">
        <v>349</v>
      </c>
      <c r="J30" s="108" t="s">
        <v>422</v>
      </c>
      <c r="K30" s="106" t="s">
        <v>10</v>
      </c>
      <c r="L30" s="106" t="s">
        <v>10</v>
      </c>
      <c r="M30" s="106" t="s">
        <v>10</v>
      </c>
      <c r="N30" s="138" t="s">
        <v>419</v>
      </c>
      <c r="O30" s="137" t="s">
        <v>349</v>
      </c>
      <c r="P30" s="106" t="s">
        <v>10</v>
      </c>
      <c r="Q30" s="108" t="s">
        <v>422</v>
      </c>
      <c r="R30" s="106" t="s">
        <v>10</v>
      </c>
      <c r="S30" s="106" t="s">
        <v>10</v>
      </c>
      <c r="T30" s="137" t="s">
        <v>349</v>
      </c>
      <c r="U30" s="137" t="s">
        <v>349</v>
      </c>
      <c r="V30" s="137" t="s">
        <v>349</v>
      </c>
      <c r="W30" s="106" t="s">
        <v>10</v>
      </c>
      <c r="X30" s="106" t="s">
        <v>10</v>
      </c>
      <c r="Y30" s="106" t="s">
        <v>10</v>
      </c>
      <c r="Z30" s="137" t="s">
        <v>10</v>
      </c>
      <c r="AA30" s="108" t="s">
        <v>422</v>
      </c>
      <c r="AB30" s="137" t="s">
        <v>350</v>
      </c>
      <c r="AC30" s="137" t="s">
        <v>349</v>
      </c>
      <c r="AD30" s="106" t="s">
        <v>10</v>
      </c>
      <c r="AE30" s="106" t="s">
        <v>10</v>
      </c>
      <c r="AF30" s="106" t="s">
        <v>10</v>
      </c>
      <c r="AG30" s="106" t="s">
        <v>10</v>
      </c>
      <c r="AH30" s="106" t="s">
        <v>349</v>
      </c>
      <c r="AI30" s="137" t="s">
        <v>349</v>
      </c>
      <c r="AJ30" s="28">
        <v>114</v>
      </c>
      <c r="AK30" s="29">
        <f t="shared" si="2"/>
        <v>144</v>
      </c>
      <c r="AL30" s="245">
        <f t="shared" si="3"/>
        <v>30</v>
      </c>
    </row>
    <row r="31" spans="1:38" s="22" customFormat="1" ht="12" customHeight="1">
      <c r="A31" s="85">
        <v>423874</v>
      </c>
      <c r="B31" s="24" t="s">
        <v>340</v>
      </c>
      <c r="C31" s="34" t="s">
        <v>342</v>
      </c>
      <c r="D31" s="26" t="s">
        <v>45</v>
      </c>
      <c r="E31" s="112" t="s">
        <v>180</v>
      </c>
      <c r="F31" s="106" t="s">
        <v>349</v>
      </c>
      <c r="G31" s="137" t="s">
        <v>349</v>
      </c>
      <c r="H31" s="137" t="s">
        <v>350</v>
      </c>
      <c r="I31" s="106" t="s">
        <v>349</v>
      </c>
      <c r="J31" s="106" t="s">
        <v>10</v>
      </c>
      <c r="K31" s="106" t="s">
        <v>10</v>
      </c>
      <c r="L31" s="548" t="s">
        <v>423</v>
      </c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50"/>
      <c r="AJ31" s="28">
        <v>24</v>
      </c>
      <c r="AK31" s="29">
        <f t="shared" si="2"/>
        <v>24</v>
      </c>
      <c r="AL31" s="245">
        <v>0</v>
      </c>
    </row>
    <row r="32" spans="1:38" s="22" customFormat="1" ht="12" customHeight="1">
      <c r="A32" s="85">
        <v>425001</v>
      </c>
      <c r="B32" s="24" t="s">
        <v>361</v>
      </c>
      <c r="C32" s="34" t="s">
        <v>362</v>
      </c>
      <c r="D32" s="26" t="s">
        <v>45</v>
      </c>
      <c r="E32" s="112" t="s">
        <v>180</v>
      </c>
      <c r="F32" s="106" t="s">
        <v>349</v>
      </c>
      <c r="G32" s="137" t="s">
        <v>349</v>
      </c>
      <c r="H32" s="137" t="s">
        <v>349</v>
      </c>
      <c r="I32" s="106" t="s">
        <v>10</v>
      </c>
      <c r="J32" s="106" t="s">
        <v>10</v>
      </c>
      <c r="K32" s="106" t="s">
        <v>349</v>
      </c>
      <c r="L32" s="106" t="s">
        <v>10</v>
      </c>
      <c r="M32" s="106" t="s">
        <v>10</v>
      </c>
      <c r="N32" s="137" t="s">
        <v>350</v>
      </c>
      <c r="O32" s="137" t="s">
        <v>349</v>
      </c>
      <c r="P32" s="106" t="s">
        <v>349</v>
      </c>
      <c r="Q32" s="106" t="s">
        <v>10</v>
      </c>
      <c r="R32" s="106" t="s">
        <v>349</v>
      </c>
      <c r="S32" s="106" t="s">
        <v>10</v>
      </c>
      <c r="T32" s="137" t="s">
        <v>10</v>
      </c>
      <c r="U32" s="137" t="s">
        <v>349</v>
      </c>
      <c r="V32" s="137" t="s">
        <v>350</v>
      </c>
      <c r="W32" s="106" t="s">
        <v>10</v>
      </c>
      <c r="X32" s="106" t="s">
        <v>10</v>
      </c>
      <c r="Y32" s="106" t="s">
        <v>349</v>
      </c>
      <c r="Z32" s="137" t="s">
        <v>10</v>
      </c>
      <c r="AA32" s="106" t="s">
        <v>10</v>
      </c>
      <c r="AB32" s="137" t="s">
        <v>350</v>
      </c>
      <c r="AC32" s="137" t="s">
        <v>349</v>
      </c>
      <c r="AD32" s="106" t="s">
        <v>10</v>
      </c>
      <c r="AE32" s="106" t="s">
        <v>349</v>
      </c>
      <c r="AF32" s="106" t="s">
        <v>349</v>
      </c>
      <c r="AG32" s="106" t="s">
        <v>349</v>
      </c>
      <c r="AH32" s="106" t="s">
        <v>10</v>
      </c>
      <c r="AI32" s="137" t="s">
        <v>349</v>
      </c>
      <c r="AJ32" s="28">
        <v>114</v>
      </c>
      <c r="AK32" s="29">
        <f t="shared" si="2"/>
        <v>114</v>
      </c>
      <c r="AL32" s="245">
        <f>SUM(AK32-114)</f>
        <v>0</v>
      </c>
    </row>
    <row r="33" spans="1:38" s="22" customFormat="1" ht="12" customHeight="1">
      <c r="A33" s="85">
        <v>427063</v>
      </c>
      <c r="B33" s="24" t="s">
        <v>339</v>
      </c>
      <c r="C33" s="30" t="s">
        <v>341</v>
      </c>
      <c r="D33" s="26" t="s">
        <v>45</v>
      </c>
      <c r="E33" s="112" t="s">
        <v>180</v>
      </c>
      <c r="F33" s="107" t="s">
        <v>10</v>
      </c>
      <c r="G33" s="141" t="s">
        <v>349</v>
      </c>
      <c r="H33" s="141" t="s">
        <v>349</v>
      </c>
      <c r="I33" s="106" t="s">
        <v>349</v>
      </c>
      <c r="J33" s="106" t="s">
        <v>10</v>
      </c>
      <c r="K33" s="106" t="s">
        <v>10</v>
      </c>
      <c r="L33" s="106" t="s">
        <v>10</v>
      </c>
      <c r="M33" s="107" t="s">
        <v>10</v>
      </c>
      <c r="N33" s="141" t="s">
        <v>349</v>
      </c>
      <c r="O33" s="137" t="s">
        <v>349</v>
      </c>
      <c r="P33" s="107" t="s">
        <v>10</v>
      </c>
      <c r="Q33" s="107" t="s">
        <v>10</v>
      </c>
      <c r="R33" s="106" t="s">
        <v>10</v>
      </c>
      <c r="S33" s="106" t="s">
        <v>349</v>
      </c>
      <c r="T33" s="141" t="s">
        <v>10</v>
      </c>
      <c r="U33" s="141" t="s">
        <v>349</v>
      </c>
      <c r="V33" s="137" t="s">
        <v>350</v>
      </c>
      <c r="W33" s="106" t="s">
        <v>10</v>
      </c>
      <c r="X33" s="106" t="s">
        <v>349</v>
      </c>
      <c r="Y33" s="107" t="s">
        <v>10</v>
      </c>
      <c r="Z33" s="137" t="s">
        <v>10</v>
      </c>
      <c r="AA33" s="107" t="s">
        <v>349</v>
      </c>
      <c r="AB33" s="141" t="s">
        <v>350</v>
      </c>
      <c r="AC33" s="137" t="s">
        <v>349</v>
      </c>
      <c r="AD33" s="107" t="s">
        <v>349</v>
      </c>
      <c r="AE33" s="107" t="s">
        <v>10</v>
      </c>
      <c r="AF33" s="106" t="s">
        <v>10</v>
      </c>
      <c r="AG33" s="106" t="s">
        <v>349</v>
      </c>
      <c r="AH33" s="107" t="s">
        <v>10</v>
      </c>
      <c r="AI33" s="137" t="s">
        <v>349</v>
      </c>
      <c r="AJ33" s="28">
        <v>114</v>
      </c>
      <c r="AK33" s="29">
        <f t="shared" si="2"/>
        <v>114</v>
      </c>
      <c r="AL33" s="245">
        <f>SUM(AK33-114)</f>
        <v>0</v>
      </c>
    </row>
    <row r="34" spans="1:38" s="22" customFormat="1" ht="12" customHeight="1" thickBot="1">
      <c r="A34" s="85"/>
      <c r="B34" s="24"/>
      <c r="C34" s="30"/>
      <c r="D34" s="26"/>
      <c r="E34" s="380"/>
      <c r="F34" s="379"/>
      <c r="G34" s="137"/>
      <c r="H34" s="137"/>
      <c r="I34" s="106"/>
      <c r="J34" s="106"/>
      <c r="K34" s="106"/>
      <c r="L34" s="106"/>
      <c r="M34" s="106"/>
      <c r="N34" s="137"/>
      <c r="O34" s="137"/>
      <c r="P34" s="106"/>
      <c r="Q34" s="106"/>
      <c r="R34" s="106"/>
      <c r="S34" s="106"/>
      <c r="T34" s="137"/>
      <c r="U34" s="137"/>
      <c r="V34" s="137"/>
      <c r="W34" s="106"/>
      <c r="X34" s="106"/>
      <c r="Y34" s="106"/>
      <c r="Z34" s="137"/>
      <c r="AA34" s="106"/>
      <c r="AB34" s="137"/>
      <c r="AC34" s="137"/>
      <c r="AD34" s="106"/>
      <c r="AE34" s="106"/>
      <c r="AF34" s="106"/>
      <c r="AG34" s="106"/>
      <c r="AH34" s="106"/>
      <c r="AI34" s="137"/>
      <c r="AJ34" s="28"/>
      <c r="AK34" s="29"/>
      <c r="AL34" s="245"/>
    </row>
    <row r="35" spans="1:38" s="19" customFormat="1" ht="12" customHeight="1">
      <c r="A35" s="530" t="s">
        <v>0</v>
      </c>
      <c r="B35" s="113" t="s">
        <v>1</v>
      </c>
      <c r="C35" s="113" t="s">
        <v>40</v>
      </c>
      <c r="D35" s="530" t="s">
        <v>3</v>
      </c>
      <c r="E35" s="532" t="s">
        <v>4</v>
      </c>
      <c r="F35" s="266" t="s">
        <v>12</v>
      </c>
      <c r="G35" s="208" t="s">
        <v>12</v>
      </c>
      <c r="H35" s="208" t="s">
        <v>13</v>
      </c>
      <c r="I35" s="208" t="s">
        <v>12</v>
      </c>
      <c r="J35" s="208" t="s">
        <v>10</v>
      </c>
      <c r="K35" s="208" t="s">
        <v>11</v>
      </c>
      <c r="L35" s="208" t="s">
        <v>11</v>
      </c>
      <c r="M35" s="208" t="s">
        <v>12</v>
      </c>
      <c r="N35" s="208" t="s">
        <v>12</v>
      </c>
      <c r="O35" s="208" t="s">
        <v>13</v>
      </c>
      <c r="P35" s="208" t="s">
        <v>12</v>
      </c>
      <c r="Q35" s="208" t="s">
        <v>10</v>
      </c>
      <c r="R35" s="208" t="s">
        <v>11</v>
      </c>
      <c r="S35" s="208" t="s">
        <v>11</v>
      </c>
      <c r="T35" s="208" t="s">
        <v>12</v>
      </c>
      <c r="U35" s="208" t="s">
        <v>12</v>
      </c>
      <c r="V35" s="208" t="s">
        <v>13</v>
      </c>
      <c r="W35" s="208" t="s">
        <v>12</v>
      </c>
      <c r="X35" s="208" t="s">
        <v>10</v>
      </c>
      <c r="Y35" s="208" t="s">
        <v>11</v>
      </c>
      <c r="Z35" s="208" t="s">
        <v>11</v>
      </c>
      <c r="AA35" s="208" t="s">
        <v>12</v>
      </c>
      <c r="AB35" s="208" t="s">
        <v>12</v>
      </c>
      <c r="AC35" s="208" t="s">
        <v>13</v>
      </c>
      <c r="AD35" s="208" t="s">
        <v>12</v>
      </c>
      <c r="AE35" s="208" t="s">
        <v>10</v>
      </c>
      <c r="AF35" s="208" t="s">
        <v>11</v>
      </c>
      <c r="AG35" s="208" t="s">
        <v>11</v>
      </c>
      <c r="AH35" s="208" t="s">
        <v>12</v>
      </c>
      <c r="AI35" s="208" t="s">
        <v>12</v>
      </c>
      <c r="AJ35" s="517" t="s">
        <v>5</v>
      </c>
      <c r="AK35" s="513" t="s">
        <v>6</v>
      </c>
      <c r="AL35" s="515" t="s">
        <v>7</v>
      </c>
    </row>
    <row r="36" spans="1:38" s="19" customFormat="1" ht="12" customHeight="1" thickBot="1">
      <c r="A36" s="531"/>
      <c r="B36" s="218" t="s">
        <v>41</v>
      </c>
      <c r="C36" s="218" t="s">
        <v>9</v>
      </c>
      <c r="D36" s="531"/>
      <c r="E36" s="533"/>
      <c r="F36" s="199">
        <v>1</v>
      </c>
      <c r="G36" s="200">
        <v>2</v>
      </c>
      <c r="H36" s="200">
        <v>3</v>
      </c>
      <c r="I36" s="200">
        <v>4</v>
      </c>
      <c r="J36" s="200">
        <v>5</v>
      </c>
      <c r="K36" s="200">
        <v>6</v>
      </c>
      <c r="L36" s="200">
        <v>7</v>
      </c>
      <c r="M36" s="200">
        <v>8</v>
      </c>
      <c r="N36" s="200">
        <v>9</v>
      </c>
      <c r="O36" s="200">
        <v>10</v>
      </c>
      <c r="P36" s="200">
        <v>11</v>
      </c>
      <c r="Q36" s="200">
        <v>12</v>
      </c>
      <c r="R36" s="200">
        <v>13</v>
      </c>
      <c r="S36" s="200">
        <v>14</v>
      </c>
      <c r="T36" s="200">
        <v>15</v>
      </c>
      <c r="U36" s="200">
        <v>16</v>
      </c>
      <c r="V36" s="200">
        <v>17</v>
      </c>
      <c r="W36" s="200">
        <v>18</v>
      </c>
      <c r="X36" s="200">
        <v>19</v>
      </c>
      <c r="Y36" s="200">
        <v>20</v>
      </c>
      <c r="Z36" s="200">
        <v>21</v>
      </c>
      <c r="AA36" s="200">
        <v>22</v>
      </c>
      <c r="AB36" s="200">
        <v>23</v>
      </c>
      <c r="AC36" s="200">
        <v>24</v>
      </c>
      <c r="AD36" s="200">
        <v>25</v>
      </c>
      <c r="AE36" s="200">
        <v>26</v>
      </c>
      <c r="AF36" s="200">
        <v>27</v>
      </c>
      <c r="AG36" s="200">
        <v>28</v>
      </c>
      <c r="AH36" s="200">
        <v>29</v>
      </c>
      <c r="AI36" s="200">
        <v>30</v>
      </c>
      <c r="AJ36" s="518"/>
      <c r="AK36" s="514"/>
      <c r="AL36" s="516"/>
    </row>
    <row r="37" spans="1:38" s="22" customFormat="1" ht="12" customHeight="1">
      <c r="A37" s="86" t="s">
        <v>231</v>
      </c>
      <c r="B37" s="87" t="s">
        <v>213</v>
      </c>
      <c r="C37" s="81" t="s">
        <v>222</v>
      </c>
      <c r="D37" s="26" t="s">
        <v>45</v>
      </c>
      <c r="E37" s="131" t="s">
        <v>188</v>
      </c>
      <c r="F37" s="319" t="s">
        <v>352</v>
      </c>
      <c r="G37" s="318"/>
      <c r="H37" s="318" t="s">
        <v>349</v>
      </c>
      <c r="I37" s="319"/>
      <c r="J37" s="319" t="s">
        <v>352</v>
      </c>
      <c r="K37" s="319"/>
      <c r="L37" s="319" t="s">
        <v>352</v>
      </c>
      <c r="M37" s="319"/>
      <c r="N37" s="318" t="s">
        <v>352</v>
      </c>
      <c r="O37" s="318"/>
      <c r="P37" s="319" t="s">
        <v>349</v>
      </c>
      <c r="Q37" s="319"/>
      <c r="R37" s="319" t="s">
        <v>352</v>
      </c>
      <c r="S37" s="319"/>
      <c r="T37" s="318" t="s">
        <v>352</v>
      </c>
      <c r="U37" s="318"/>
      <c r="V37" s="318" t="s">
        <v>349</v>
      </c>
      <c r="W37" s="319"/>
      <c r="X37" s="319" t="s">
        <v>352</v>
      </c>
      <c r="Y37" s="319"/>
      <c r="Z37" s="318" t="s">
        <v>352</v>
      </c>
      <c r="AA37" s="319"/>
      <c r="AB37" s="318" t="s">
        <v>349</v>
      </c>
      <c r="AC37" s="318"/>
      <c r="AD37" s="319" t="s">
        <v>352</v>
      </c>
      <c r="AE37" s="319"/>
      <c r="AF37" s="395" t="s">
        <v>425</v>
      </c>
      <c r="AG37" s="319"/>
      <c r="AH37" s="319" t="s">
        <v>349</v>
      </c>
      <c r="AI37" s="318"/>
      <c r="AJ37" s="211">
        <v>114</v>
      </c>
      <c r="AK37" s="29">
        <f aca="true" t="shared" si="4" ref="AK37:AK49">COUNTIF(E37:AI37,"M")*6+COUNTIF(E37:AI37,"P")*12+COUNTIF(E37:AI37,"T")*6+COUNTIF(E37:AI37,"P#")*12+COUNTIF(E37:AI37,"M#")*6+COUNTIF(E37:AI37,"M/T#")*12+COUNTIF(E37:AI37,"M#/T")*12+COUNTIF(E37:AI37,"T#")*6+COUNTIF(E37:AI37,"I#")*6+COUNTIF(E37:AI37,"N##")*12+COUNTIF(E37:AI37,"AF")*6+COUNTIF(E37:AI37,"FE")*6+COUNTIF(E37:AI37,"N")*12+COUNTIF(E37:AI37,"N#")*12+COUNTIF(E37:AI37,"T#/N#")*18+COUNTIF(E37:AI37,"T/N")*18+COUNTIF(E37:AI37,"M1")*6+COUNTIF(E37:AI37,"T1")*6+COUNTIF(E37:AI37,"P1")*12+COUNTIF(E37:AI37,"M1#")*6+COUNTIF(E37:AI37,"T1#")*6+COUNTIF(E37:AI37,"P1#")*12+COUNTIF(E37:AI37,"C#")*6</f>
        <v>120</v>
      </c>
      <c r="AL37" s="245">
        <f aca="true" t="shared" si="5" ref="AL37:AL44">SUM(AK37-114)</f>
        <v>6</v>
      </c>
    </row>
    <row r="38" spans="1:38" s="22" customFormat="1" ht="12" customHeight="1">
      <c r="A38" s="86" t="s">
        <v>232</v>
      </c>
      <c r="B38" s="88" t="s">
        <v>214</v>
      </c>
      <c r="C38" s="81" t="s">
        <v>223</v>
      </c>
      <c r="D38" s="26" t="s">
        <v>45</v>
      </c>
      <c r="E38" s="131" t="s">
        <v>188</v>
      </c>
      <c r="F38" s="108" t="s">
        <v>424</v>
      </c>
      <c r="G38" s="137"/>
      <c r="H38" s="137" t="s">
        <v>352</v>
      </c>
      <c r="I38" s="106"/>
      <c r="J38" s="108" t="s">
        <v>424</v>
      </c>
      <c r="K38" s="106"/>
      <c r="L38" s="106" t="s">
        <v>352</v>
      </c>
      <c r="M38" s="106"/>
      <c r="N38" s="137" t="s">
        <v>352</v>
      </c>
      <c r="O38" s="137"/>
      <c r="P38" s="106" t="s">
        <v>352</v>
      </c>
      <c r="Q38" s="106"/>
      <c r="R38" s="108" t="s">
        <v>424</v>
      </c>
      <c r="S38" s="106"/>
      <c r="T38" s="137" t="s">
        <v>352</v>
      </c>
      <c r="U38" s="137"/>
      <c r="V38" s="137" t="s">
        <v>352</v>
      </c>
      <c r="W38" s="106"/>
      <c r="X38" s="108" t="s">
        <v>424</v>
      </c>
      <c r="Y38" s="106"/>
      <c r="Z38" s="137" t="s">
        <v>352</v>
      </c>
      <c r="AA38" s="106"/>
      <c r="AB38" s="137" t="s">
        <v>352</v>
      </c>
      <c r="AC38" s="137"/>
      <c r="AD38" s="106" t="s">
        <v>352</v>
      </c>
      <c r="AE38" s="106"/>
      <c r="AF38" s="140" t="s">
        <v>425</v>
      </c>
      <c r="AG38" s="106"/>
      <c r="AH38" s="106" t="s">
        <v>349</v>
      </c>
      <c r="AI38" s="137"/>
      <c r="AJ38" s="28">
        <v>114</v>
      </c>
      <c r="AK38" s="29">
        <f t="shared" si="4"/>
        <v>168</v>
      </c>
      <c r="AL38" s="245">
        <f t="shared" si="5"/>
        <v>54</v>
      </c>
    </row>
    <row r="39" spans="1:38" s="22" customFormat="1" ht="12" customHeight="1">
      <c r="A39" s="86" t="s">
        <v>328</v>
      </c>
      <c r="B39" s="88" t="s">
        <v>326</v>
      </c>
      <c r="C39" s="81" t="s">
        <v>327</v>
      </c>
      <c r="D39" s="26" t="s">
        <v>45</v>
      </c>
      <c r="E39" s="131" t="s">
        <v>188</v>
      </c>
      <c r="F39" s="106" t="s">
        <v>352</v>
      </c>
      <c r="G39" s="137"/>
      <c r="H39" s="137" t="s">
        <v>352</v>
      </c>
      <c r="I39" s="106"/>
      <c r="J39" s="108" t="s">
        <v>424</v>
      </c>
      <c r="K39" s="106"/>
      <c r="L39" s="106" t="s">
        <v>352</v>
      </c>
      <c r="M39" s="106"/>
      <c r="N39" s="137" t="s">
        <v>352</v>
      </c>
      <c r="O39" s="137"/>
      <c r="P39" s="106" t="s">
        <v>352</v>
      </c>
      <c r="Q39" s="106"/>
      <c r="R39" s="108" t="s">
        <v>424</v>
      </c>
      <c r="S39" s="106"/>
      <c r="T39" s="138" t="s">
        <v>424</v>
      </c>
      <c r="U39" s="137"/>
      <c r="V39" s="138" t="s">
        <v>424</v>
      </c>
      <c r="W39" s="106"/>
      <c r="X39" s="106" t="s">
        <v>352</v>
      </c>
      <c r="Y39" s="106"/>
      <c r="Z39" s="278" t="s">
        <v>425</v>
      </c>
      <c r="AA39" s="106"/>
      <c r="AB39" s="138" t="s">
        <v>424</v>
      </c>
      <c r="AC39" s="137"/>
      <c r="AD39" s="106" t="s">
        <v>352</v>
      </c>
      <c r="AE39" s="106"/>
      <c r="AF39" s="106" t="s">
        <v>352</v>
      </c>
      <c r="AG39" s="106"/>
      <c r="AH39" s="106" t="s">
        <v>352</v>
      </c>
      <c r="AI39" s="137"/>
      <c r="AJ39" s="28">
        <v>114</v>
      </c>
      <c r="AK39" s="29">
        <f t="shared" si="4"/>
        <v>180</v>
      </c>
      <c r="AL39" s="245">
        <f t="shared" si="5"/>
        <v>66</v>
      </c>
    </row>
    <row r="40" spans="1:38" s="22" customFormat="1" ht="12" customHeight="1">
      <c r="A40" s="86" t="s">
        <v>233</v>
      </c>
      <c r="B40" s="88" t="s">
        <v>215</v>
      </c>
      <c r="C40" s="82" t="s">
        <v>224</v>
      </c>
      <c r="D40" s="26" t="s">
        <v>45</v>
      </c>
      <c r="E40" s="131" t="s">
        <v>188</v>
      </c>
      <c r="F40" s="106" t="s">
        <v>352</v>
      </c>
      <c r="G40" s="137"/>
      <c r="H40" s="278" t="s">
        <v>425</v>
      </c>
      <c r="I40" s="106"/>
      <c r="J40" s="106" t="s">
        <v>352</v>
      </c>
      <c r="K40" s="106"/>
      <c r="L40" s="106" t="s">
        <v>352</v>
      </c>
      <c r="M40" s="106"/>
      <c r="N40" s="137" t="s">
        <v>349</v>
      </c>
      <c r="O40" s="137"/>
      <c r="P40" s="108" t="s">
        <v>424</v>
      </c>
      <c r="Q40" s="106"/>
      <c r="R40" s="106" t="s">
        <v>352</v>
      </c>
      <c r="S40" s="106"/>
      <c r="T40" s="137" t="s">
        <v>352</v>
      </c>
      <c r="U40" s="137"/>
      <c r="V40" s="137" t="s">
        <v>352</v>
      </c>
      <c r="W40" s="106"/>
      <c r="X40" s="108" t="s">
        <v>424</v>
      </c>
      <c r="Y40" s="106"/>
      <c r="Z40" s="137" t="s">
        <v>352</v>
      </c>
      <c r="AA40" s="106"/>
      <c r="AB40" s="137" t="s">
        <v>352</v>
      </c>
      <c r="AC40" s="137"/>
      <c r="AD40" s="108" t="s">
        <v>424</v>
      </c>
      <c r="AE40" s="106"/>
      <c r="AF40" s="106" t="s">
        <v>349</v>
      </c>
      <c r="AG40" s="106"/>
      <c r="AH40" s="106" t="s">
        <v>352</v>
      </c>
      <c r="AI40" s="137"/>
      <c r="AJ40" s="28">
        <v>114</v>
      </c>
      <c r="AK40" s="29">
        <f t="shared" si="4"/>
        <v>156</v>
      </c>
      <c r="AL40" s="245">
        <f t="shared" si="5"/>
        <v>42</v>
      </c>
    </row>
    <row r="41" spans="1:38" s="22" customFormat="1" ht="12" customHeight="1">
      <c r="A41" s="86" t="s">
        <v>234</v>
      </c>
      <c r="B41" s="88" t="s">
        <v>216</v>
      </c>
      <c r="C41" s="82" t="s">
        <v>225</v>
      </c>
      <c r="D41" s="26" t="s">
        <v>45</v>
      </c>
      <c r="E41" s="131" t="s">
        <v>188</v>
      </c>
      <c r="F41" s="106" t="s">
        <v>352</v>
      </c>
      <c r="G41" s="137"/>
      <c r="H41" s="137" t="s">
        <v>352</v>
      </c>
      <c r="I41" s="106"/>
      <c r="J41" s="106" t="s">
        <v>352</v>
      </c>
      <c r="K41" s="106"/>
      <c r="L41" s="106" t="s">
        <v>349</v>
      </c>
      <c r="M41" s="106"/>
      <c r="N41" s="137" t="s">
        <v>349</v>
      </c>
      <c r="O41" s="137"/>
      <c r="P41" s="106" t="s">
        <v>349</v>
      </c>
      <c r="Q41" s="106"/>
      <c r="R41" s="106" t="s">
        <v>352</v>
      </c>
      <c r="S41" s="106"/>
      <c r="T41" s="137" t="s">
        <v>352</v>
      </c>
      <c r="U41" s="137"/>
      <c r="V41" s="137" t="s">
        <v>352</v>
      </c>
      <c r="W41" s="106"/>
      <c r="X41" s="106" t="s">
        <v>352</v>
      </c>
      <c r="Y41" s="106"/>
      <c r="Z41" s="137" t="s">
        <v>352</v>
      </c>
      <c r="AA41" s="106"/>
      <c r="AB41" s="137" t="s">
        <v>349</v>
      </c>
      <c r="AC41" s="137"/>
      <c r="AD41" s="106" t="s">
        <v>349</v>
      </c>
      <c r="AE41" s="106"/>
      <c r="AF41" s="106" t="s">
        <v>352</v>
      </c>
      <c r="AG41" s="106"/>
      <c r="AH41" s="140" t="s">
        <v>425</v>
      </c>
      <c r="AI41" s="137"/>
      <c r="AJ41" s="28">
        <v>114</v>
      </c>
      <c r="AK41" s="29">
        <f t="shared" si="4"/>
        <v>120</v>
      </c>
      <c r="AL41" s="245">
        <f t="shared" si="5"/>
        <v>6</v>
      </c>
    </row>
    <row r="42" spans="1:38" s="22" customFormat="1" ht="12" customHeight="1">
      <c r="A42" s="86" t="s">
        <v>408</v>
      </c>
      <c r="B42" s="88" t="s">
        <v>355</v>
      </c>
      <c r="C42" s="82" t="s">
        <v>226</v>
      </c>
      <c r="D42" s="26" t="s">
        <v>45</v>
      </c>
      <c r="E42" s="131" t="s">
        <v>188</v>
      </c>
      <c r="F42" s="545" t="s">
        <v>437</v>
      </c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  <c r="AG42" s="546"/>
      <c r="AH42" s="546"/>
      <c r="AI42" s="547"/>
      <c r="AJ42" s="28">
        <v>114</v>
      </c>
      <c r="AK42" s="29">
        <f t="shared" si="4"/>
        <v>0</v>
      </c>
      <c r="AL42" s="245">
        <v>0</v>
      </c>
    </row>
    <row r="43" spans="1:38" s="22" customFormat="1" ht="12" customHeight="1">
      <c r="A43" s="86" t="s">
        <v>409</v>
      </c>
      <c r="B43" s="88" t="s">
        <v>217</v>
      </c>
      <c r="C43" s="82" t="s">
        <v>227</v>
      </c>
      <c r="D43" s="26" t="s">
        <v>45</v>
      </c>
      <c r="E43" s="131" t="s">
        <v>188</v>
      </c>
      <c r="F43" s="106" t="s">
        <v>349</v>
      </c>
      <c r="G43" s="137"/>
      <c r="H43" s="137" t="s">
        <v>352</v>
      </c>
      <c r="I43" s="106"/>
      <c r="J43" s="106" t="s">
        <v>352</v>
      </c>
      <c r="K43" s="106"/>
      <c r="L43" s="106" t="s">
        <v>352</v>
      </c>
      <c r="M43" s="106"/>
      <c r="N43" s="137" t="s">
        <v>352</v>
      </c>
      <c r="O43" s="137"/>
      <c r="P43" s="106" t="s">
        <v>352</v>
      </c>
      <c r="Q43" s="106"/>
      <c r="R43" s="140" t="s">
        <v>425</v>
      </c>
      <c r="S43" s="106"/>
      <c r="T43" s="137" t="s">
        <v>349</v>
      </c>
      <c r="U43" s="137"/>
      <c r="V43" s="137" t="s">
        <v>352</v>
      </c>
      <c r="W43" s="106"/>
      <c r="X43" s="106" t="s">
        <v>352</v>
      </c>
      <c r="Y43" s="106"/>
      <c r="Z43" s="138" t="s">
        <v>424</v>
      </c>
      <c r="AA43" s="106"/>
      <c r="AB43" s="138" t="s">
        <v>424</v>
      </c>
      <c r="AC43" s="137"/>
      <c r="AD43" s="106" t="s">
        <v>352</v>
      </c>
      <c r="AE43" s="106"/>
      <c r="AF43" s="106" t="s">
        <v>352</v>
      </c>
      <c r="AG43" s="106"/>
      <c r="AH43" s="106" t="s">
        <v>349</v>
      </c>
      <c r="AI43" s="137"/>
      <c r="AJ43" s="28">
        <v>114</v>
      </c>
      <c r="AK43" s="29">
        <f t="shared" si="4"/>
        <v>144</v>
      </c>
      <c r="AL43" s="245">
        <f t="shared" si="5"/>
        <v>30</v>
      </c>
    </row>
    <row r="44" spans="1:38" s="22" customFormat="1" ht="12" customHeight="1">
      <c r="A44" s="86" t="s">
        <v>235</v>
      </c>
      <c r="B44" s="88" t="s">
        <v>218</v>
      </c>
      <c r="C44" s="82" t="s">
        <v>228</v>
      </c>
      <c r="D44" s="26" t="s">
        <v>45</v>
      </c>
      <c r="E44" s="131" t="s">
        <v>188</v>
      </c>
      <c r="F44" s="140" t="s">
        <v>425</v>
      </c>
      <c r="G44" s="137"/>
      <c r="H44" s="137" t="s">
        <v>352</v>
      </c>
      <c r="I44" s="106"/>
      <c r="J44" s="106" t="s">
        <v>352</v>
      </c>
      <c r="K44" s="106"/>
      <c r="L44" s="106" t="s">
        <v>352</v>
      </c>
      <c r="M44" s="106"/>
      <c r="N44" s="138" t="s">
        <v>424</v>
      </c>
      <c r="O44" s="137"/>
      <c r="P44" s="108" t="s">
        <v>424</v>
      </c>
      <c r="Q44" s="106"/>
      <c r="R44" s="106" t="s">
        <v>352</v>
      </c>
      <c r="S44" s="106"/>
      <c r="T44" s="137" t="s">
        <v>352</v>
      </c>
      <c r="U44" s="137"/>
      <c r="V44" s="138" t="s">
        <v>424</v>
      </c>
      <c r="W44" s="106"/>
      <c r="X44" s="106" t="s">
        <v>352</v>
      </c>
      <c r="Y44" s="106"/>
      <c r="Z44" s="137" t="s">
        <v>349</v>
      </c>
      <c r="AA44" s="106"/>
      <c r="AB44" s="137" t="s">
        <v>352</v>
      </c>
      <c r="AC44" s="137"/>
      <c r="AD44" s="106" t="s">
        <v>352</v>
      </c>
      <c r="AE44" s="106"/>
      <c r="AF44" s="106" t="s">
        <v>352</v>
      </c>
      <c r="AG44" s="106"/>
      <c r="AH44" s="108" t="s">
        <v>424</v>
      </c>
      <c r="AI44" s="137"/>
      <c r="AJ44" s="28">
        <v>114</v>
      </c>
      <c r="AK44" s="29">
        <f t="shared" si="4"/>
        <v>168</v>
      </c>
      <c r="AL44" s="245">
        <f t="shared" si="5"/>
        <v>54</v>
      </c>
    </row>
    <row r="45" spans="1:38" s="22" customFormat="1" ht="12" customHeight="1">
      <c r="A45" s="86" t="s">
        <v>236</v>
      </c>
      <c r="B45" s="88" t="s">
        <v>219</v>
      </c>
      <c r="C45" s="83">
        <v>611476</v>
      </c>
      <c r="D45" s="26" t="s">
        <v>45</v>
      </c>
      <c r="E45" s="131" t="s">
        <v>188</v>
      </c>
      <c r="F45" s="545" t="s">
        <v>437</v>
      </c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7"/>
      <c r="AJ45" s="28">
        <v>114</v>
      </c>
      <c r="AK45" s="29">
        <f t="shared" si="4"/>
        <v>0</v>
      </c>
      <c r="AL45" s="245">
        <v>0</v>
      </c>
    </row>
    <row r="46" spans="1:38" s="22" customFormat="1" ht="12" customHeight="1">
      <c r="A46" s="86" t="s">
        <v>237</v>
      </c>
      <c r="B46" s="88" t="s">
        <v>220</v>
      </c>
      <c r="C46" s="82" t="s">
        <v>229</v>
      </c>
      <c r="D46" s="26" t="s">
        <v>45</v>
      </c>
      <c r="E46" s="131" t="s">
        <v>188</v>
      </c>
      <c r="F46" s="108" t="s">
        <v>424</v>
      </c>
      <c r="G46" s="137"/>
      <c r="H46" s="137" t="s">
        <v>349</v>
      </c>
      <c r="I46" s="106"/>
      <c r="J46" s="370" t="s">
        <v>418</v>
      </c>
      <c r="K46" s="370" t="s">
        <v>418</v>
      </c>
      <c r="L46" s="370" t="s">
        <v>418</v>
      </c>
      <c r="M46" s="370" t="s">
        <v>418</v>
      </c>
      <c r="N46" s="370" t="s">
        <v>438</v>
      </c>
      <c r="O46" s="370" t="s">
        <v>438</v>
      </c>
      <c r="P46" s="370" t="s">
        <v>418</v>
      </c>
      <c r="Q46" s="370" t="s">
        <v>418</v>
      </c>
      <c r="R46" s="370" t="s">
        <v>418</v>
      </c>
      <c r="S46" s="370" t="s">
        <v>418</v>
      </c>
      <c r="T46" s="137" t="s">
        <v>349</v>
      </c>
      <c r="U46" s="137"/>
      <c r="V46" s="137" t="s">
        <v>352</v>
      </c>
      <c r="W46" s="106"/>
      <c r="X46" s="106" t="s">
        <v>352</v>
      </c>
      <c r="Y46" s="106"/>
      <c r="Z46" s="137" t="s">
        <v>352</v>
      </c>
      <c r="AA46" s="106"/>
      <c r="AB46" s="278" t="s">
        <v>425</v>
      </c>
      <c r="AC46" s="137"/>
      <c r="AD46" s="106" t="s">
        <v>352</v>
      </c>
      <c r="AE46" s="106"/>
      <c r="AF46" s="108" t="s">
        <v>424</v>
      </c>
      <c r="AG46" s="106"/>
      <c r="AH46" s="106" t="s">
        <v>352</v>
      </c>
      <c r="AI46" s="137"/>
      <c r="AJ46" s="28">
        <v>114</v>
      </c>
      <c r="AK46" s="29">
        <f t="shared" si="4"/>
        <v>144</v>
      </c>
      <c r="AL46" s="245">
        <f>SUM(AK46-114)</f>
        <v>30</v>
      </c>
    </row>
    <row r="47" spans="1:38" s="22" customFormat="1" ht="12" customHeight="1">
      <c r="A47" s="86" t="s">
        <v>238</v>
      </c>
      <c r="B47" s="88" t="s">
        <v>221</v>
      </c>
      <c r="C47" s="82" t="s">
        <v>230</v>
      </c>
      <c r="D47" s="26" t="s">
        <v>45</v>
      </c>
      <c r="E47" s="131" t="s">
        <v>188</v>
      </c>
      <c r="F47" s="106" t="s">
        <v>352</v>
      </c>
      <c r="G47" s="137"/>
      <c r="H47" s="138" t="s">
        <v>424</v>
      </c>
      <c r="I47" s="106"/>
      <c r="J47" s="106" t="s">
        <v>352</v>
      </c>
      <c r="K47" s="106"/>
      <c r="L47" s="108" t="s">
        <v>424</v>
      </c>
      <c r="M47" s="106"/>
      <c r="N47" s="137" t="s">
        <v>352</v>
      </c>
      <c r="O47" s="137"/>
      <c r="P47" s="106" t="s">
        <v>352</v>
      </c>
      <c r="Q47" s="106"/>
      <c r="R47" s="108" t="s">
        <v>424</v>
      </c>
      <c r="S47" s="106"/>
      <c r="T47" s="137" t="s">
        <v>352</v>
      </c>
      <c r="U47" s="137"/>
      <c r="V47" s="278" t="s">
        <v>425</v>
      </c>
      <c r="W47" s="106"/>
      <c r="X47" s="106" t="s">
        <v>352</v>
      </c>
      <c r="Y47" s="106"/>
      <c r="Z47" s="137" t="s">
        <v>352</v>
      </c>
      <c r="AA47" s="106"/>
      <c r="AB47" s="138" t="s">
        <v>424</v>
      </c>
      <c r="AC47" s="137"/>
      <c r="AD47" s="106" t="s">
        <v>352</v>
      </c>
      <c r="AE47" s="106"/>
      <c r="AF47" s="108" t="s">
        <v>424</v>
      </c>
      <c r="AG47" s="106"/>
      <c r="AH47" s="106" t="s">
        <v>352</v>
      </c>
      <c r="AI47" s="137"/>
      <c r="AJ47" s="28">
        <v>114</v>
      </c>
      <c r="AK47" s="29">
        <f t="shared" si="4"/>
        <v>180</v>
      </c>
      <c r="AL47" s="245">
        <f>SUM(AK47-114)</f>
        <v>66</v>
      </c>
    </row>
    <row r="48" spans="1:38" s="22" customFormat="1" ht="12" customHeight="1">
      <c r="A48" s="84" t="s">
        <v>344</v>
      </c>
      <c r="B48" s="90" t="s">
        <v>343</v>
      </c>
      <c r="C48" s="82" t="s">
        <v>363</v>
      </c>
      <c r="D48" s="26" t="s">
        <v>45</v>
      </c>
      <c r="E48" s="131" t="s">
        <v>188</v>
      </c>
      <c r="F48" s="106" t="s">
        <v>431</v>
      </c>
      <c r="G48" s="137"/>
      <c r="H48" s="548" t="s">
        <v>423</v>
      </c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50"/>
      <c r="AJ48" s="28">
        <v>114</v>
      </c>
      <c r="AK48" s="29">
        <f t="shared" si="4"/>
        <v>0</v>
      </c>
      <c r="AL48" s="245">
        <v>0</v>
      </c>
    </row>
    <row r="49" spans="1:38" s="22" customFormat="1" ht="12" customHeight="1">
      <c r="A49" s="84" t="s">
        <v>371</v>
      </c>
      <c r="B49" s="90" t="s">
        <v>365</v>
      </c>
      <c r="C49" s="82"/>
      <c r="D49" s="26" t="s">
        <v>45</v>
      </c>
      <c r="E49" s="131" t="s">
        <v>188</v>
      </c>
      <c r="F49" s="106" t="s">
        <v>349</v>
      </c>
      <c r="G49" s="137"/>
      <c r="H49" s="137" t="s">
        <v>352</v>
      </c>
      <c r="I49" s="106"/>
      <c r="J49" s="106" t="s">
        <v>352</v>
      </c>
      <c r="K49" s="106"/>
      <c r="L49" s="106" t="s">
        <v>349</v>
      </c>
      <c r="M49" s="106"/>
      <c r="N49" s="278" t="s">
        <v>425</v>
      </c>
      <c r="O49" s="137"/>
      <c r="P49" s="106" t="s">
        <v>352</v>
      </c>
      <c r="Q49" s="106"/>
      <c r="R49" s="106" t="s">
        <v>352</v>
      </c>
      <c r="S49" s="106"/>
      <c r="T49" s="137" t="s">
        <v>352</v>
      </c>
      <c r="U49" s="137"/>
      <c r="V49" s="137" t="s">
        <v>352</v>
      </c>
      <c r="W49" s="106"/>
      <c r="X49" s="106" t="s">
        <v>352</v>
      </c>
      <c r="Y49" s="106"/>
      <c r="Z49" s="137" t="s">
        <v>349</v>
      </c>
      <c r="AA49" s="106"/>
      <c r="AB49" s="137" t="s">
        <v>352</v>
      </c>
      <c r="AC49" s="137"/>
      <c r="AD49" s="106" t="s">
        <v>349</v>
      </c>
      <c r="AE49" s="106"/>
      <c r="AF49" s="106" t="s">
        <v>352</v>
      </c>
      <c r="AG49" s="106"/>
      <c r="AH49" s="106" t="s">
        <v>349</v>
      </c>
      <c r="AI49" s="137"/>
      <c r="AJ49" s="28">
        <v>114</v>
      </c>
      <c r="AK49" s="29">
        <f t="shared" si="4"/>
        <v>120</v>
      </c>
      <c r="AL49" s="245">
        <f>SUM(AK49-114)</f>
        <v>6</v>
      </c>
    </row>
    <row r="50" spans="1:38" s="22" customFormat="1" ht="12" customHeight="1">
      <c r="A50" s="242" t="s">
        <v>372</v>
      </c>
      <c r="B50" s="90" t="s">
        <v>366</v>
      </c>
      <c r="C50" s="243"/>
      <c r="D50" s="26" t="s">
        <v>45</v>
      </c>
      <c r="E50" s="131" t="s">
        <v>188</v>
      </c>
      <c r="F50" s="107" t="s">
        <v>431</v>
      </c>
      <c r="G50" s="141"/>
      <c r="H50" s="553" t="s">
        <v>423</v>
      </c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5"/>
      <c r="AJ50" s="28">
        <v>6</v>
      </c>
      <c r="AK50" s="29">
        <v>6</v>
      </c>
      <c r="AL50" s="245">
        <v>0</v>
      </c>
    </row>
    <row r="51" spans="1:38" s="22" customFormat="1" ht="12" customHeight="1" thickBot="1">
      <c r="A51" s="31">
        <v>424196</v>
      </c>
      <c r="B51" s="90" t="s">
        <v>370</v>
      </c>
      <c r="C51" s="32"/>
      <c r="D51" s="26" t="s">
        <v>45</v>
      </c>
      <c r="E51" s="131" t="s">
        <v>188</v>
      </c>
      <c r="F51" s="396" t="s">
        <v>352</v>
      </c>
      <c r="G51" s="397"/>
      <c r="H51" s="397" t="s">
        <v>352</v>
      </c>
      <c r="I51" s="396"/>
      <c r="J51" s="396" t="s">
        <v>352</v>
      </c>
      <c r="K51" s="396"/>
      <c r="L51" s="396" t="s">
        <v>349</v>
      </c>
      <c r="M51" s="396"/>
      <c r="N51" s="556" t="s">
        <v>423</v>
      </c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  <c r="Z51" s="557"/>
      <c r="AA51" s="557"/>
      <c r="AB51" s="557"/>
      <c r="AC51" s="557"/>
      <c r="AD51" s="557"/>
      <c r="AE51" s="557"/>
      <c r="AF51" s="557"/>
      <c r="AG51" s="557"/>
      <c r="AH51" s="557"/>
      <c r="AI51" s="558"/>
      <c r="AJ51" s="28">
        <v>36</v>
      </c>
      <c r="AK51" s="29">
        <f>COUNTIF(E51:AI51,"M")*6+COUNTIF(E51:AI51,"P")*12+COUNTIF(E51:AI51,"T")*6+COUNTIF(E51:AI51,"P#")*12+COUNTIF(E51:AI51,"M#")*6+COUNTIF(E51:AI51,"M/T#")*12+COUNTIF(E51:AI51,"M#/T")*12+COUNTIF(E51:AI51,"T#")*6+COUNTIF(E51:AI51,"I#")*6+COUNTIF(E51:AI51,"N##")*12+COUNTIF(E51:AI51,"AF")*6+COUNTIF(E51:AI51,"FE")*6+COUNTIF(E51:AI51,"N")*12+COUNTIF(E51:AI51,"N#")*12+COUNTIF(E51:AI51,"T#/N#")*18+COUNTIF(E51:AI51,"T/N")*18+COUNTIF(E51:AI51,"M1")*6+COUNTIF(E51:AI51,"T1")*6+COUNTIF(E51:AI51,"P1")*12+COUNTIF(E51:AI51,"M1#")*6+COUNTIF(E51:AI51,"T1#")*6+COUNTIF(E51:AI51,"P1#")*12+COUNTIF(E51:AI51,"C#")*6</f>
        <v>36</v>
      </c>
      <c r="AL51" s="245">
        <v>0</v>
      </c>
    </row>
    <row r="52" spans="1:38" s="19" customFormat="1" ht="12" customHeight="1">
      <c r="A52" s="530" t="s">
        <v>0</v>
      </c>
      <c r="B52" s="113" t="s">
        <v>1</v>
      </c>
      <c r="C52" s="113" t="s">
        <v>40</v>
      </c>
      <c r="D52" s="530" t="s">
        <v>3</v>
      </c>
      <c r="E52" s="532" t="s">
        <v>4</v>
      </c>
      <c r="F52" s="266" t="s">
        <v>12</v>
      </c>
      <c r="G52" s="208" t="s">
        <v>12</v>
      </c>
      <c r="H52" s="208" t="s">
        <v>13</v>
      </c>
      <c r="I52" s="208" t="s">
        <v>12</v>
      </c>
      <c r="J52" s="208" t="s">
        <v>10</v>
      </c>
      <c r="K52" s="208" t="s">
        <v>11</v>
      </c>
      <c r="L52" s="208" t="s">
        <v>11</v>
      </c>
      <c r="M52" s="208" t="s">
        <v>12</v>
      </c>
      <c r="N52" s="208" t="s">
        <v>12</v>
      </c>
      <c r="O52" s="208" t="s">
        <v>13</v>
      </c>
      <c r="P52" s="208" t="s">
        <v>12</v>
      </c>
      <c r="Q52" s="208" t="s">
        <v>10</v>
      </c>
      <c r="R52" s="208" t="s">
        <v>11</v>
      </c>
      <c r="S52" s="208" t="s">
        <v>11</v>
      </c>
      <c r="T52" s="208" t="s">
        <v>12</v>
      </c>
      <c r="U52" s="208" t="s">
        <v>12</v>
      </c>
      <c r="V52" s="208" t="s">
        <v>13</v>
      </c>
      <c r="W52" s="208" t="s">
        <v>12</v>
      </c>
      <c r="X52" s="208" t="s">
        <v>10</v>
      </c>
      <c r="Y52" s="208" t="s">
        <v>11</v>
      </c>
      <c r="Z52" s="208" t="s">
        <v>11</v>
      </c>
      <c r="AA52" s="208" t="s">
        <v>12</v>
      </c>
      <c r="AB52" s="208" t="s">
        <v>12</v>
      </c>
      <c r="AC52" s="208" t="s">
        <v>13</v>
      </c>
      <c r="AD52" s="208" t="s">
        <v>12</v>
      </c>
      <c r="AE52" s="208" t="s">
        <v>10</v>
      </c>
      <c r="AF52" s="208" t="s">
        <v>11</v>
      </c>
      <c r="AG52" s="208" t="s">
        <v>11</v>
      </c>
      <c r="AH52" s="208" t="s">
        <v>12</v>
      </c>
      <c r="AI52" s="208" t="s">
        <v>12</v>
      </c>
      <c r="AJ52" s="517" t="s">
        <v>5</v>
      </c>
      <c r="AK52" s="513" t="s">
        <v>6</v>
      </c>
      <c r="AL52" s="515" t="s">
        <v>7</v>
      </c>
    </row>
    <row r="53" spans="1:38" s="19" customFormat="1" ht="12" customHeight="1" thickBot="1">
      <c r="A53" s="531"/>
      <c r="B53" s="218" t="s">
        <v>41</v>
      </c>
      <c r="C53" s="218" t="s">
        <v>9</v>
      </c>
      <c r="D53" s="531"/>
      <c r="E53" s="533"/>
      <c r="F53" s="199">
        <v>1</v>
      </c>
      <c r="G53" s="200">
        <v>2</v>
      </c>
      <c r="H53" s="200">
        <v>3</v>
      </c>
      <c r="I53" s="200">
        <v>4</v>
      </c>
      <c r="J53" s="200">
        <v>5</v>
      </c>
      <c r="K53" s="200">
        <v>6</v>
      </c>
      <c r="L53" s="200">
        <v>7</v>
      </c>
      <c r="M53" s="200">
        <v>8</v>
      </c>
      <c r="N53" s="200">
        <v>9</v>
      </c>
      <c r="O53" s="200">
        <v>10</v>
      </c>
      <c r="P53" s="200">
        <v>11</v>
      </c>
      <c r="Q53" s="200">
        <v>12</v>
      </c>
      <c r="R53" s="200">
        <v>13</v>
      </c>
      <c r="S53" s="200">
        <v>14</v>
      </c>
      <c r="T53" s="200">
        <v>15</v>
      </c>
      <c r="U53" s="200">
        <v>16</v>
      </c>
      <c r="V53" s="200">
        <v>17</v>
      </c>
      <c r="W53" s="200">
        <v>18</v>
      </c>
      <c r="X53" s="200">
        <v>19</v>
      </c>
      <c r="Y53" s="200">
        <v>20</v>
      </c>
      <c r="Z53" s="200">
        <v>21</v>
      </c>
      <c r="AA53" s="200">
        <v>22</v>
      </c>
      <c r="AB53" s="200">
        <v>23</v>
      </c>
      <c r="AC53" s="200">
        <v>24</v>
      </c>
      <c r="AD53" s="200">
        <v>25</v>
      </c>
      <c r="AE53" s="200">
        <v>26</v>
      </c>
      <c r="AF53" s="200">
        <v>27</v>
      </c>
      <c r="AG53" s="200">
        <v>28</v>
      </c>
      <c r="AH53" s="200">
        <v>29</v>
      </c>
      <c r="AI53" s="200">
        <v>30</v>
      </c>
      <c r="AJ53" s="518"/>
      <c r="AK53" s="514"/>
      <c r="AL53" s="516"/>
    </row>
    <row r="54" spans="1:38" s="22" customFormat="1" ht="12" customHeight="1">
      <c r="A54" s="85" t="s">
        <v>83</v>
      </c>
      <c r="B54" s="24" t="s">
        <v>84</v>
      </c>
      <c r="C54" s="27">
        <v>759346</v>
      </c>
      <c r="D54" s="26" t="s">
        <v>45</v>
      </c>
      <c r="E54" s="392" t="s">
        <v>180</v>
      </c>
      <c r="F54" s="399"/>
      <c r="G54" s="318" t="s">
        <v>352</v>
      </c>
      <c r="H54" s="318"/>
      <c r="I54" s="319" t="s">
        <v>352</v>
      </c>
      <c r="J54" s="319"/>
      <c r="K54" s="319" t="s">
        <v>352</v>
      </c>
      <c r="L54" s="319"/>
      <c r="M54" s="319" t="s">
        <v>349</v>
      </c>
      <c r="N54" s="318"/>
      <c r="O54" s="318" t="s">
        <v>349</v>
      </c>
      <c r="P54" s="319"/>
      <c r="Q54" s="319" t="s">
        <v>352</v>
      </c>
      <c r="R54" s="319"/>
      <c r="S54" s="319" t="s">
        <v>352</v>
      </c>
      <c r="T54" s="318"/>
      <c r="U54" s="318" t="s">
        <v>349</v>
      </c>
      <c r="V54" s="318"/>
      <c r="W54" s="319" t="s">
        <v>352</v>
      </c>
      <c r="X54" s="319"/>
      <c r="Y54" s="319" t="s">
        <v>431</v>
      </c>
      <c r="Z54" s="318"/>
      <c r="AA54" s="319" t="s">
        <v>349</v>
      </c>
      <c r="AB54" s="318"/>
      <c r="AC54" s="318" t="s">
        <v>349</v>
      </c>
      <c r="AD54" s="319"/>
      <c r="AE54" s="319" t="s">
        <v>352</v>
      </c>
      <c r="AF54" s="319"/>
      <c r="AG54" s="319" t="s">
        <v>352</v>
      </c>
      <c r="AH54" s="319"/>
      <c r="AI54" s="400" t="s">
        <v>352</v>
      </c>
      <c r="AJ54" s="211">
        <v>114</v>
      </c>
      <c r="AK54" s="29">
        <f>COUNTIF(E54:AI54,"M")*6+COUNTIF(E54:AI54,"P")*12+COUNTIF(E54:AI54,"T")*6+COUNTIF(E54:AI54,"P#")*12+COUNTIF(E54:AI54,"M#")*6+COUNTIF(E54:AI54,"M/T#")*12+COUNTIF(E54:AI54,"M#/T")*12+COUNTIF(E54:AI54,"T#")*6+COUNTIF(E54:AI54,"I#")*6+COUNTIF(E54:AI54,"N##")*12+COUNTIF(E54:AI54,"AF")*6+COUNTIF(E54:AI54,"FE")*6+COUNTIF(E54:AI54,"N")*12+COUNTIF(E54:AI54,"N#")*12+COUNTIF(E54:AI54,"T#/N#")*18+COUNTIF(E54:AI54,"T/N")*18+COUNTIF(E54:AI54,"M1")*6+COUNTIF(E54:AI54,"T1")*6+COUNTIF(E54:AI54,"P1")*12+COUNTIF(E54:AI54,"M1#")*6+COUNTIF(E54:AI54,"T1#")*6+COUNTIF(E54:AI54,"P1#")*12+COUNTIF(E54:AI54,"C#")*6+COUNTIF(E54:AI54,"I")*6</f>
        <v>114</v>
      </c>
      <c r="AL54" s="245">
        <f aca="true" t="shared" si="6" ref="AL54:AL68">SUM(AK54-114)</f>
        <v>0</v>
      </c>
    </row>
    <row r="55" spans="1:38" s="22" customFormat="1" ht="12" customHeight="1">
      <c r="A55" s="84" t="s">
        <v>250</v>
      </c>
      <c r="B55" s="89" t="s">
        <v>239</v>
      </c>
      <c r="C55" s="81" t="s">
        <v>261</v>
      </c>
      <c r="D55" s="26" t="s">
        <v>45</v>
      </c>
      <c r="E55" s="393" t="s">
        <v>188</v>
      </c>
      <c r="F55" s="559" t="s">
        <v>437</v>
      </c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60"/>
      <c r="AJ55" s="211">
        <v>114</v>
      </c>
      <c r="AK55" s="29">
        <f aca="true" t="shared" si="7" ref="AK55:AK68">COUNTIF(E55:AI55,"M")*6+COUNTIF(E55:AI55,"P")*12+COUNTIF(E55:AI55,"T")*6+COUNTIF(E55:AI55,"P#")*12+COUNTIF(E55:AI55,"M#")*6+COUNTIF(E55:AI55,"M/T#")*12+COUNTIF(E55:AI55,"M#/T")*12+COUNTIF(E55:AI55,"T#")*6+COUNTIF(E55:AI55,"I#")*6+COUNTIF(E55:AI55,"N##")*12+COUNTIF(E55:AI55,"AF")*6+COUNTIF(E55:AI55,"FE")*6+COUNTIF(E55:AI55,"N")*12+COUNTIF(E55:AI55,"N#")*12+COUNTIF(E55:AI55,"T#/N#")*18+COUNTIF(E55:AI55,"T/N")*18+COUNTIF(E55:AI55,"M1")*6+COUNTIF(E55:AI55,"T1")*6+COUNTIF(E55:AI55,"P1")*12+COUNTIF(E55:AI55,"M1#")*6+COUNTIF(E55:AI55,"T1#")*6+COUNTIF(E55:AI55,"P1#")*12+COUNTIF(E55:AI55,"C#")*6+COUNTIF(E55:AI55,"I")*6</f>
        <v>0</v>
      </c>
      <c r="AL55" s="245">
        <v>0</v>
      </c>
    </row>
    <row r="56" spans="1:38" s="22" customFormat="1" ht="12" customHeight="1">
      <c r="A56" s="84" t="s">
        <v>251</v>
      </c>
      <c r="B56" s="90" t="s">
        <v>240</v>
      </c>
      <c r="C56" s="83" t="s">
        <v>262</v>
      </c>
      <c r="D56" s="26" t="s">
        <v>45</v>
      </c>
      <c r="E56" s="393" t="s">
        <v>188</v>
      </c>
      <c r="F56" s="401"/>
      <c r="G56" s="137" t="s">
        <v>352</v>
      </c>
      <c r="H56" s="137"/>
      <c r="I56" s="140" t="s">
        <v>425</v>
      </c>
      <c r="J56" s="106"/>
      <c r="K56" s="108" t="s">
        <v>424</v>
      </c>
      <c r="L56" s="106"/>
      <c r="M56" s="108" t="s">
        <v>424</v>
      </c>
      <c r="N56" s="137"/>
      <c r="O56" s="138" t="s">
        <v>424</v>
      </c>
      <c r="P56" s="106"/>
      <c r="Q56" s="106" t="s">
        <v>352</v>
      </c>
      <c r="R56" s="106"/>
      <c r="S56" s="106" t="s">
        <v>352</v>
      </c>
      <c r="T56" s="137"/>
      <c r="U56" s="137" t="s">
        <v>352</v>
      </c>
      <c r="V56" s="137"/>
      <c r="W56" s="106" t="s">
        <v>352</v>
      </c>
      <c r="X56" s="106"/>
      <c r="Y56" s="108" t="s">
        <v>424</v>
      </c>
      <c r="Z56" s="137"/>
      <c r="AA56" s="106" t="s">
        <v>352</v>
      </c>
      <c r="AB56" s="137"/>
      <c r="AC56" s="137" t="s">
        <v>352</v>
      </c>
      <c r="AD56" s="106"/>
      <c r="AE56" s="106" t="s">
        <v>352</v>
      </c>
      <c r="AF56" s="106"/>
      <c r="AG56" s="106" t="s">
        <v>352</v>
      </c>
      <c r="AH56" s="106"/>
      <c r="AI56" s="402" t="s">
        <v>349</v>
      </c>
      <c r="AJ56" s="211">
        <v>114</v>
      </c>
      <c r="AK56" s="29">
        <f t="shared" si="7"/>
        <v>168</v>
      </c>
      <c r="AL56" s="245">
        <f t="shared" si="6"/>
        <v>54</v>
      </c>
    </row>
    <row r="57" spans="1:38" s="22" customFormat="1" ht="12" customHeight="1">
      <c r="A57" s="84" t="s">
        <v>259</v>
      </c>
      <c r="B57" s="90" t="s">
        <v>247</v>
      </c>
      <c r="C57" s="82" t="s">
        <v>270</v>
      </c>
      <c r="D57" s="26" t="s">
        <v>45</v>
      </c>
      <c r="E57" s="393" t="s">
        <v>188</v>
      </c>
      <c r="F57" s="559" t="s">
        <v>437</v>
      </c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60"/>
      <c r="AJ57" s="211">
        <v>114</v>
      </c>
      <c r="AK57" s="29">
        <f t="shared" si="7"/>
        <v>0</v>
      </c>
      <c r="AL57" s="245">
        <v>0</v>
      </c>
    </row>
    <row r="58" spans="1:38" s="22" customFormat="1" ht="12" customHeight="1">
      <c r="A58" s="84" t="s">
        <v>252</v>
      </c>
      <c r="B58" s="90" t="s">
        <v>241</v>
      </c>
      <c r="C58" s="82" t="s">
        <v>263</v>
      </c>
      <c r="D58" s="26" t="s">
        <v>45</v>
      </c>
      <c r="E58" s="393" t="s">
        <v>188</v>
      </c>
      <c r="F58" s="401"/>
      <c r="G58" s="278" t="s">
        <v>425</v>
      </c>
      <c r="H58" s="137"/>
      <c r="I58" s="108" t="s">
        <v>424</v>
      </c>
      <c r="J58" s="106"/>
      <c r="K58" s="108" t="s">
        <v>424</v>
      </c>
      <c r="L58" s="106"/>
      <c r="M58" s="106" t="s">
        <v>352</v>
      </c>
      <c r="N58" s="137"/>
      <c r="O58" s="137" t="s">
        <v>352</v>
      </c>
      <c r="P58" s="106"/>
      <c r="Q58" s="106" t="s">
        <v>352</v>
      </c>
      <c r="R58" s="106"/>
      <c r="S58" s="108" t="s">
        <v>424</v>
      </c>
      <c r="T58" s="137"/>
      <c r="U58" s="137" t="s">
        <v>349</v>
      </c>
      <c r="V58" s="137"/>
      <c r="W58" s="106" t="s">
        <v>352</v>
      </c>
      <c r="X58" s="106"/>
      <c r="Y58" s="106" t="s">
        <v>352</v>
      </c>
      <c r="Z58" s="137"/>
      <c r="AA58" s="106" t="s">
        <v>352</v>
      </c>
      <c r="AB58" s="137"/>
      <c r="AC58" s="137" t="s">
        <v>352</v>
      </c>
      <c r="AD58" s="106"/>
      <c r="AE58" s="106" t="s">
        <v>352</v>
      </c>
      <c r="AF58" s="106"/>
      <c r="AG58" s="106" t="s">
        <v>349</v>
      </c>
      <c r="AH58" s="106"/>
      <c r="AI58" s="402" t="s">
        <v>352</v>
      </c>
      <c r="AJ58" s="211">
        <v>114</v>
      </c>
      <c r="AK58" s="29">
        <f t="shared" si="7"/>
        <v>156</v>
      </c>
      <c r="AL58" s="245">
        <f t="shared" si="6"/>
        <v>42</v>
      </c>
    </row>
    <row r="59" spans="1:38" s="22" customFormat="1" ht="12" customHeight="1">
      <c r="A59" s="84" t="s">
        <v>253</v>
      </c>
      <c r="B59" s="90" t="s">
        <v>242</v>
      </c>
      <c r="C59" s="83" t="s">
        <v>264</v>
      </c>
      <c r="D59" s="26" t="s">
        <v>45</v>
      </c>
      <c r="E59" s="393" t="s">
        <v>188</v>
      </c>
      <c r="F59" s="401"/>
      <c r="G59" s="137" t="s">
        <v>352</v>
      </c>
      <c r="H59" s="137"/>
      <c r="I59" s="106" t="s">
        <v>352</v>
      </c>
      <c r="J59" s="106"/>
      <c r="K59" s="108" t="s">
        <v>424</v>
      </c>
      <c r="L59" s="106"/>
      <c r="M59" s="106" t="s">
        <v>352</v>
      </c>
      <c r="N59" s="137"/>
      <c r="O59" s="278" t="s">
        <v>425</v>
      </c>
      <c r="P59" s="106"/>
      <c r="Q59" s="108" t="s">
        <v>424</v>
      </c>
      <c r="R59" s="106"/>
      <c r="S59" s="106" t="s">
        <v>352</v>
      </c>
      <c r="T59" s="137"/>
      <c r="U59" s="137" t="s">
        <v>352</v>
      </c>
      <c r="V59" s="137"/>
      <c r="W59" s="106" t="s">
        <v>352</v>
      </c>
      <c r="X59" s="106"/>
      <c r="Y59" s="108" t="s">
        <v>424</v>
      </c>
      <c r="Z59" s="137"/>
      <c r="AA59" s="106" t="s">
        <v>352</v>
      </c>
      <c r="AB59" s="137"/>
      <c r="AC59" s="137" t="s">
        <v>352</v>
      </c>
      <c r="AD59" s="106"/>
      <c r="AE59" s="108" t="s">
        <v>424</v>
      </c>
      <c r="AF59" s="106"/>
      <c r="AG59" s="108" t="s">
        <v>424</v>
      </c>
      <c r="AH59" s="106"/>
      <c r="AI59" s="402" t="s">
        <v>352</v>
      </c>
      <c r="AJ59" s="211">
        <v>114</v>
      </c>
      <c r="AK59" s="29">
        <f t="shared" si="7"/>
        <v>180</v>
      </c>
      <c r="AL59" s="245">
        <f t="shared" si="6"/>
        <v>66</v>
      </c>
    </row>
    <row r="60" spans="1:38" s="22" customFormat="1" ht="12" customHeight="1">
      <c r="A60" s="84" t="s">
        <v>254</v>
      </c>
      <c r="B60" s="90" t="s">
        <v>249</v>
      </c>
      <c r="C60" s="82" t="s">
        <v>265</v>
      </c>
      <c r="D60" s="26" t="s">
        <v>45</v>
      </c>
      <c r="E60" s="393" t="s">
        <v>188</v>
      </c>
      <c r="F60" s="401"/>
      <c r="G60" s="137" t="s">
        <v>352</v>
      </c>
      <c r="H60" s="137"/>
      <c r="I60" s="106" t="s">
        <v>352</v>
      </c>
      <c r="J60" s="106"/>
      <c r="K60" s="106" t="s">
        <v>352</v>
      </c>
      <c r="L60" s="106"/>
      <c r="M60" s="106" t="s">
        <v>352</v>
      </c>
      <c r="N60" s="137"/>
      <c r="O60" s="137" t="s">
        <v>352</v>
      </c>
      <c r="P60" s="106"/>
      <c r="Q60" s="106" t="s">
        <v>352</v>
      </c>
      <c r="R60" s="106"/>
      <c r="S60" s="140" t="s">
        <v>425</v>
      </c>
      <c r="T60" s="137"/>
      <c r="U60" s="137" t="s">
        <v>352</v>
      </c>
      <c r="V60" s="137"/>
      <c r="W60" s="108" t="s">
        <v>424</v>
      </c>
      <c r="X60" s="106"/>
      <c r="Y60" s="108" t="s">
        <v>424</v>
      </c>
      <c r="Z60" s="137"/>
      <c r="AA60" s="106" t="s">
        <v>349</v>
      </c>
      <c r="AB60" s="137"/>
      <c r="AC60" s="137" t="s">
        <v>349</v>
      </c>
      <c r="AD60" s="106"/>
      <c r="AE60" s="108" t="s">
        <v>424</v>
      </c>
      <c r="AF60" s="106"/>
      <c r="AG60" s="106" t="s">
        <v>352</v>
      </c>
      <c r="AH60" s="106"/>
      <c r="AI60" s="402" t="s">
        <v>352</v>
      </c>
      <c r="AJ60" s="211">
        <v>114</v>
      </c>
      <c r="AK60" s="29">
        <f t="shared" si="7"/>
        <v>156</v>
      </c>
      <c r="AL60" s="245">
        <f t="shared" si="6"/>
        <v>42</v>
      </c>
    </row>
    <row r="61" spans="1:38" s="22" customFormat="1" ht="12" customHeight="1">
      <c r="A61" s="84" t="s">
        <v>255</v>
      </c>
      <c r="B61" s="90" t="s">
        <v>243</v>
      </c>
      <c r="C61" s="82" t="s">
        <v>266</v>
      </c>
      <c r="D61" s="26" t="s">
        <v>45</v>
      </c>
      <c r="E61" s="393" t="s">
        <v>188</v>
      </c>
      <c r="F61" s="401"/>
      <c r="G61" s="137" t="s">
        <v>349</v>
      </c>
      <c r="H61" s="137"/>
      <c r="I61" s="370" t="s">
        <v>351</v>
      </c>
      <c r="J61" s="370" t="s">
        <v>351</v>
      </c>
      <c r="K61" s="370" t="s">
        <v>351</v>
      </c>
      <c r="L61" s="370" t="s">
        <v>351</v>
      </c>
      <c r="M61" s="370" t="s">
        <v>351</v>
      </c>
      <c r="N61" s="370" t="s">
        <v>421</v>
      </c>
      <c r="O61" s="370" t="s">
        <v>421</v>
      </c>
      <c r="P61" s="370" t="s">
        <v>351</v>
      </c>
      <c r="Q61" s="370" t="s">
        <v>351</v>
      </c>
      <c r="R61" s="370" t="s">
        <v>351</v>
      </c>
      <c r="S61" s="370" t="s">
        <v>351</v>
      </c>
      <c r="T61" s="370" t="s">
        <v>421</v>
      </c>
      <c r="U61" s="370" t="s">
        <v>421</v>
      </c>
      <c r="V61" s="370" t="s">
        <v>421</v>
      </c>
      <c r="W61" s="370" t="s">
        <v>351</v>
      </c>
      <c r="X61" s="370" t="s">
        <v>351</v>
      </c>
      <c r="Y61" s="370" t="s">
        <v>351</v>
      </c>
      <c r="Z61" s="370" t="s">
        <v>421</v>
      </c>
      <c r="AA61" s="370" t="s">
        <v>351</v>
      </c>
      <c r="AB61" s="370" t="s">
        <v>421</v>
      </c>
      <c r="AC61" s="138" t="s">
        <v>424</v>
      </c>
      <c r="AD61" s="106"/>
      <c r="AE61" s="106" t="s">
        <v>352</v>
      </c>
      <c r="AF61" s="106"/>
      <c r="AG61" s="106" t="s">
        <v>352</v>
      </c>
      <c r="AH61" s="106"/>
      <c r="AI61" s="402" t="s">
        <v>352</v>
      </c>
      <c r="AJ61" s="211">
        <v>114</v>
      </c>
      <c r="AK61" s="29">
        <f t="shared" si="7"/>
        <v>126</v>
      </c>
      <c r="AL61" s="245">
        <f t="shared" si="6"/>
        <v>12</v>
      </c>
    </row>
    <row r="62" spans="1:38" s="22" customFormat="1" ht="12" customHeight="1">
      <c r="A62" s="84" t="s">
        <v>256</v>
      </c>
      <c r="B62" s="90" t="s">
        <v>244</v>
      </c>
      <c r="C62" s="82" t="s">
        <v>267</v>
      </c>
      <c r="D62" s="26" t="s">
        <v>45</v>
      </c>
      <c r="E62" s="393" t="s">
        <v>188</v>
      </c>
      <c r="F62" s="401"/>
      <c r="G62" s="138" t="s">
        <v>443</v>
      </c>
      <c r="H62" s="137"/>
      <c r="I62" s="106" t="s">
        <v>352</v>
      </c>
      <c r="J62" s="106"/>
      <c r="K62" s="106" t="s">
        <v>352</v>
      </c>
      <c r="L62" s="106"/>
      <c r="M62" s="106" t="s">
        <v>349</v>
      </c>
      <c r="N62" s="137"/>
      <c r="O62" s="137" t="s">
        <v>352</v>
      </c>
      <c r="P62" s="106"/>
      <c r="Q62" s="106" t="s">
        <v>352</v>
      </c>
      <c r="R62" s="106"/>
      <c r="S62" s="106" t="s">
        <v>352</v>
      </c>
      <c r="T62" s="137"/>
      <c r="U62" s="138" t="s">
        <v>424</v>
      </c>
      <c r="V62" s="137"/>
      <c r="W62" s="106" t="s">
        <v>352</v>
      </c>
      <c r="X62" s="106"/>
      <c r="Y62" s="106" t="s">
        <v>352</v>
      </c>
      <c r="Z62" s="137"/>
      <c r="AA62" s="106" t="s">
        <v>349</v>
      </c>
      <c r="AB62" s="137"/>
      <c r="AC62" s="137" t="s">
        <v>352</v>
      </c>
      <c r="AD62" s="106"/>
      <c r="AE62" s="106" t="s">
        <v>352</v>
      </c>
      <c r="AF62" s="106"/>
      <c r="AG62" s="108" t="s">
        <v>424</v>
      </c>
      <c r="AH62" s="106"/>
      <c r="AI62" s="403" t="s">
        <v>425</v>
      </c>
      <c r="AJ62" s="211">
        <v>114</v>
      </c>
      <c r="AK62" s="29">
        <f t="shared" si="7"/>
        <v>150</v>
      </c>
      <c r="AL62" s="245">
        <f t="shared" si="6"/>
        <v>36</v>
      </c>
    </row>
    <row r="63" spans="1:38" s="22" customFormat="1" ht="12" customHeight="1">
      <c r="A63" s="84" t="s">
        <v>260</v>
      </c>
      <c r="B63" s="91" t="s">
        <v>248</v>
      </c>
      <c r="C63" s="82" t="s">
        <v>271</v>
      </c>
      <c r="D63" s="26" t="s">
        <v>45</v>
      </c>
      <c r="E63" s="393" t="s">
        <v>188</v>
      </c>
      <c r="F63" s="401"/>
      <c r="G63" s="137" t="s">
        <v>352</v>
      </c>
      <c r="H63" s="137"/>
      <c r="I63" s="108" t="s">
        <v>424</v>
      </c>
      <c r="J63" s="106"/>
      <c r="K63" s="106" t="s">
        <v>352</v>
      </c>
      <c r="L63" s="106"/>
      <c r="M63" s="106" t="s">
        <v>352</v>
      </c>
      <c r="N63" s="137"/>
      <c r="O63" s="137" t="s">
        <v>352</v>
      </c>
      <c r="P63" s="106"/>
      <c r="Q63" s="106" t="s">
        <v>352</v>
      </c>
      <c r="R63" s="106"/>
      <c r="S63" s="106" t="s">
        <v>352</v>
      </c>
      <c r="T63" s="137"/>
      <c r="U63" s="137" t="s">
        <v>352</v>
      </c>
      <c r="V63" s="137"/>
      <c r="W63" s="140" t="s">
        <v>425</v>
      </c>
      <c r="X63" s="106"/>
      <c r="Y63" s="108" t="s">
        <v>424</v>
      </c>
      <c r="Z63" s="137"/>
      <c r="AA63" s="106" t="s">
        <v>352</v>
      </c>
      <c r="AB63" s="137"/>
      <c r="AC63" s="138" t="s">
        <v>424</v>
      </c>
      <c r="AD63" s="106"/>
      <c r="AE63" s="106" t="s">
        <v>349</v>
      </c>
      <c r="AF63" s="106"/>
      <c r="AG63" s="106" t="s">
        <v>352</v>
      </c>
      <c r="AH63" s="106"/>
      <c r="AI63" s="404" t="s">
        <v>424</v>
      </c>
      <c r="AJ63" s="211">
        <v>114</v>
      </c>
      <c r="AK63" s="29">
        <f t="shared" si="7"/>
        <v>168</v>
      </c>
      <c r="AL63" s="245">
        <f t="shared" si="6"/>
        <v>54</v>
      </c>
    </row>
    <row r="64" spans="1:38" s="22" customFormat="1" ht="12" customHeight="1">
      <c r="A64" s="84" t="s">
        <v>257</v>
      </c>
      <c r="B64" s="90" t="s">
        <v>245</v>
      </c>
      <c r="C64" s="82" t="s">
        <v>268</v>
      </c>
      <c r="D64" s="26" t="s">
        <v>45</v>
      </c>
      <c r="E64" s="393" t="s">
        <v>188</v>
      </c>
      <c r="F64" s="401"/>
      <c r="G64" s="138" t="s">
        <v>424</v>
      </c>
      <c r="H64" s="137"/>
      <c r="I64" s="108" t="s">
        <v>424</v>
      </c>
      <c r="J64" s="106"/>
      <c r="K64" s="140" t="s">
        <v>425</v>
      </c>
      <c r="L64" s="106"/>
      <c r="M64" s="106" t="s">
        <v>352</v>
      </c>
      <c r="N64" s="137"/>
      <c r="O64" s="137" t="s">
        <v>352</v>
      </c>
      <c r="P64" s="106"/>
      <c r="Q64" s="106" t="s">
        <v>352</v>
      </c>
      <c r="R64" s="106"/>
      <c r="S64" s="106" t="s">
        <v>352</v>
      </c>
      <c r="T64" s="137"/>
      <c r="U64" s="137" t="s">
        <v>352</v>
      </c>
      <c r="V64" s="137"/>
      <c r="W64" s="106" t="s">
        <v>352</v>
      </c>
      <c r="X64" s="106"/>
      <c r="Y64" s="108" t="s">
        <v>424</v>
      </c>
      <c r="Z64" s="137"/>
      <c r="AA64" s="106" t="s">
        <v>349</v>
      </c>
      <c r="AB64" s="137"/>
      <c r="AC64" s="138" t="s">
        <v>424</v>
      </c>
      <c r="AD64" s="106"/>
      <c r="AE64" s="106" t="s">
        <v>352</v>
      </c>
      <c r="AF64" s="106"/>
      <c r="AG64" s="106" t="s">
        <v>352</v>
      </c>
      <c r="AH64" s="106"/>
      <c r="AI64" s="402" t="s">
        <v>352</v>
      </c>
      <c r="AJ64" s="211">
        <v>114</v>
      </c>
      <c r="AK64" s="29">
        <f t="shared" si="7"/>
        <v>168</v>
      </c>
      <c r="AL64" s="245">
        <f t="shared" si="6"/>
        <v>54</v>
      </c>
    </row>
    <row r="65" spans="1:38" s="22" customFormat="1" ht="12" customHeight="1">
      <c r="A65" s="84" t="s">
        <v>258</v>
      </c>
      <c r="B65" s="90" t="s">
        <v>246</v>
      </c>
      <c r="C65" s="82" t="s">
        <v>269</v>
      </c>
      <c r="D65" s="26" t="s">
        <v>45</v>
      </c>
      <c r="E65" s="393" t="s">
        <v>188</v>
      </c>
      <c r="F65" s="370" t="s">
        <v>351</v>
      </c>
      <c r="G65" s="370" t="s">
        <v>421</v>
      </c>
      <c r="H65" s="370" t="s">
        <v>421</v>
      </c>
      <c r="I65" s="370" t="s">
        <v>351</v>
      </c>
      <c r="J65" s="370" t="s">
        <v>351</v>
      </c>
      <c r="K65" s="370" t="s">
        <v>351</v>
      </c>
      <c r="L65" s="370" t="s">
        <v>351</v>
      </c>
      <c r="M65" s="370" t="s">
        <v>351</v>
      </c>
      <c r="N65" s="370" t="s">
        <v>421</v>
      </c>
      <c r="O65" s="138" t="s">
        <v>424</v>
      </c>
      <c r="P65" s="106"/>
      <c r="Q65" s="108" t="s">
        <v>424</v>
      </c>
      <c r="R65" s="106"/>
      <c r="S65" s="108" t="s">
        <v>424</v>
      </c>
      <c r="T65" s="137"/>
      <c r="U65" s="137" t="s">
        <v>352</v>
      </c>
      <c r="V65" s="137"/>
      <c r="W65" s="106" t="s">
        <v>352</v>
      </c>
      <c r="X65" s="106"/>
      <c r="Y65" s="106" t="s">
        <v>352</v>
      </c>
      <c r="Z65" s="137"/>
      <c r="AA65" s="106" t="s">
        <v>352</v>
      </c>
      <c r="AB65" s="137"/>
      <c r="AC65" s="137" t="s">
        <v>352</v>
      </c>
      <c r="AD65" s="106"/>
      <c r="AE65" s="140" t="s">
        <v>425</v>
      </c>
      <c r="AF65" s="106"/>
      <c r="AG65" s="106" t="s">
        <v>352</v>
      </c>
      <c r="AH65" s="106"/>
      <c r="AI65" s="404" t="s">
        <v>424</v>
      </c>
      <c r="AJ65" s="211">
        <v>114</v>
      </c>
      <c r="AK65" s="29">
        <f t="shared" si="7"/>
        <v>168</v>
      </c>
      <c r="AL65" s="245">
        <f t="shared" si="6"/>
        <v>54</v>
      </c>
    </row>
    <row r="66" spans="1:38" s="22" customFormat="1" ht="12" customHeight="1">
      <c r="A66" s="84" t="s">
        <v>373</v>
      </c>
      <c r="B66" s="90" t="s">
        <v>367</v>
      </c>
      <c r="C66" s="82"/>
      <c r="D66" s="26" t="s">
        <v>45</v>
      </c>
      <c r="E66" s="393" t="s">
        <v>188</v>
      </c>
      <c r="F66" s="401"/>
      <c r="G66" s="137" t="s">
        <v>352</v>
      </c>
      <c r="H66" s="137"/>
      <c r="I66" s="106" t="s">
        <v>352</v>
      </c>
      <c r="J66" s="106"/>
      <c r="K66" s="106" t="s">
        <v>352</v>
      </c>
      <c r="L66" s="106"/>
      <c r="M66" s="106" t="s">
        <v>431</v>
      </c>
      <c r="N66" s="137"/>
      <c r="O66" s="137" t="s">
        <v>349</v>
      </c>
      <c r="P66" s="106"/>
      <c r="Q66" s="106" t="s">
        <v>349</v>
      </c>
      <c r="R66" s="106"/>
      <c r="S66" s="106" t="s">
        <v>349</v>
      </c>
      <c r="T66" s="137"/>
      <c r="U66" s="137" t="s">
        <v>349</v>
      </c>
      <c r="V66" s="137"/>
      <c r="W66" s="106" t="s">
        <v>349</v>
      </c>
      <c r="X66" s="106"/>
      <c r="Y66" s="106" t="s">
        <v>352</v>
      </c>
      <c r="Z66" s="137"/>
      <c r="AA66" s="106" t="s">
        <v>352</v>
      </c>
      <c r="AB66" s="137"/>
      <c r="AC66" s="137" t="s">
        <v>352</v>
      </c>
      <c r="AD66" s="106"/>
      <c r="AE66" s="106" t="s">
        <v>352</v>
      </c>
      <c r="AF66" s="106"/>
      <c r="AG66" s="106" t="s">
        <v>352</v>
      </c>
      <c r="AH66" s="106"/>
      <c r="AI66" s="402" t="s">
        <v>352</v>
      </c>
      <c r="AJ66" s="211">
        <v>114</v>
      </c>
      <c r="AK66" s="29">
        <f t="shared" si="7"/>
        <v>114</v>
      </c>
      <c r="AL66" s="245">
        <f t="shared" si="6"/>
        <v>0</v>
      </c>
    </row>
    <row r="67" spans="1:38" s="22" customFormat="1" ht="12" customHeight="1">
      <c r="A67" s="84" t="s">
        <v>441</v>
      </c>
      <c r="B67" s="90" t="s">
        <v>439</v>
      </c>
      <c r="C67" s="82"/>
      <c r="D67" s="26" t="s">
        <v>45</v>
      </c>
      <c r="E67" s="393" t="s">
        <v>188</v>
      </c>
      <c r="F67" s="401"/>
      <c r="G67" s="137" t="s">
        <v>349</v>
      </c>
      <c r="H67" s="137"/>
      <c r="I67" s="106" t="s">
        <v>349</v>
      </c>
      <c r="J67" s="106"/>
      <c r="K67" s="106" t="s">
        <v>349</v>
      </c>
      <c r="L67" s="106"/>
      <c r="M67" s="106" t="s">
        <v>352</v>
      </c>
      <c r="N67" s="137"/>
      <c r="O67" s="137" t="s">
        <v>431</v>
      </c>
      <c r="P67" s="106"/>
      <c r="Q67" s="106" t="s">
        <v>431</v>
      </c>
      <c r="R67" s="106"/>
      <c r="S67" s="106" t="s">
        <v>349</v>
      </c>
      <c r="T67" s="137" t="s">
        <v>431</v>
      </c>
      <c r="U67" s="137" t="s">
        <v>352</v>
      </c>
      <c r="V67" s="137" t="s">
        <v>431</v>
      </c>
      <c r="W67" s="106" t="s">
        <v>431</v>
      </c>
      <c r="X67" s="106"/>
      <c r="Y67" s="106" t="s">
        <v>352</v>
      </c>
      <c r="Z67" s="137"/>
      <c r="AA67" s="106" t="s">
        <v>352</v>
      </c>
      <c r="AB67" s="137" t="s">
        <v>431</v>
      </c>
      <c r="AC67" s="137" t="s">
        <v>431</v>
      </c>
      <c r="AD67" s="106"/>
      <c r="AE67" s="106" t="s">
        <v>431</v>
      </c>
      <c r="AF67" s="106"/>
      <c r="AG67" s="106" t="s">
        <v>431</v>
      </c>
      <c r="AH67" s="106"/>
      <c r="AI67" s="402" t="s">
        <v>352</v>
      </c>
      <c r="AJ67" s="211">
        <v>114</v>
      </c>
      <c r="AK67" s="29">
        <f t="shared" si="7"/>
        <v>114</v>
      </c>
      <c r="AL67" s="245">
        <f t="shared" si="6"/>
        <v>0</v>
      </c>
    </row>
    <row r="68" spans="1:38" s="22" customFormat="1" ht="12" customHeight="1">
      <c r="A68" s="84" t="s">
        <v>442</v>
      </c>
      <c r="B68" s="90" t="s">
        <v>440</v>
      </c>
      <c r="C68" s="82"/>
      <c r="D68" s="26" t="s">
        <v>45</v>
      </c>
      <c r="E68" s="398" t="s">
        <v>188</v>
      </c>
      <c r="F68" s="401"/>
      <c r="G68" s="137" t="s">
        <v>352</v>
      </c>
      <c r="H68" s="137"/>
      <c r="I68" s="106" t="s">
        <v>352</v>
      </c>
      <c r="J68" s="106"/>
      <c r="K68" s="106" t="s">
        <v>352</v>
      </c>
      <c r="L68" s="106"/>
      <c r="M68" s="106" t="s">
        <v>352</v>
      </c>
      <c r="N68" s="137"/>
      <c r="O68" s="137" t="s">
        <v>352</v>
      </c>
      <c r="P68" s="106"/>
      <c r="Q68" s="106" t="s">
        <v>352</v>
      </c>
      <c r="R68" s="106"/>
      <c r="S68" s="106" t="s">
        <v>352</v>
      </c>
      <c r="T68" s="137"/>
      <c r="U68" s="137" t="s">
        <v>352</v>
      </c>
      <c r="V68" s="137"/>
      <c r="W68" s="106" t="s">
        <v>349</v>
      </c>
      <c r="X68" s="106"/>
      <c r="Y68" s="106" t="s">
        <v>349</v>
      </c>
      <c r="Z68" s="137"/>
      <c r="AA68" s="106" t="s">
        <v>352</v>
      </c>
      <c r="AB68" s="137"/>
      <c r="AC68" s="137" t="s">
        <v>349</v>
      </c>
      <c r="AD68" s="106"/>
      <c r="AE68" s="106" t="s">
        <v>349</v>
      </c>
      <c r="AF68" s="106"/>
      <c r="AG68" s="106" t="s">
        <v>349</v>
      </c>
      <c r="AH68" s="106"/>
      <c r="AI68" s="402" t="s">
        <v>431</v>
      </c>
      <c r="AJ68" s="211">
        <v>114</v>
      </c>
      <c r="AK68" s="29">
        <f t="shared" si="7"/>
        <v>114</v>
      </c>
      <c r="AL68" s="245">
        <f t="shared" si="6"/>
        <v>0</v>
      </c>
    </row>
    <row r="69" spans="1:38" s="22" customFormat="1" ht="12" customHeight="1" thickBot="1">
      <c r="A69" s="84"/>
      <c r="B69" s="90"/>
      <c r="C69" s="82"/>
      <c r="D69" s="26" t="s">
        <v>45</v>
      </c>
      <c r="E69" s="394" t="s">
        <v>188</v>
      </c>
      <c r="F69" s="379"/>
      <c r="G69" s="137"/>
      <c r="H69" s="137"/>
      <c r="I69" s="106"/>
      <c r="J69" s="106"/>
      <c r="K69" s="106"/>
      <c r="L69" s="106"/>
      <c r="M69" s="106"/>
      <c r="N69" s="137"/>
      <c r="O69" s="137"/>
      <c r="P69" s="106"/>
      <c r="Q69" s="106"/>
      <c r="R69" s="106"/>
      <c r="S69" s="106"/>
      <c r="T69" s="137"/>
      <c r="U69" s="137"/>
      <c r="V69" s="137"/>
      <c r="W69" s="106"/>
      <c r="X69" s="106"/>
      <c r="Y69" s="106"/>
      <c r="Z69" s="137"/>
      <c r="AA69" s="106"/>
      <c r="AB69" s="137"/>
      <c r="AC69" s="137"/>
      <c r="AD69" s="106"/>
      <c r="AE69" s="106"/>
      <c r="AF69" s="106"/>
      <c r="AG69" s="106"/>
      <c r="AH69" s="106"/>
      <c r="AI69" s="137"/>
      <c r="AJ69" s="211"/>
      <c r="AK69" s="29"/>
      <c r="AL69" s="245"/>
    </row>
    <row r="70" spans="1:38" s="19" customFormat="1" ht="12" customHeight="1">
      <c r="A70" s="530" t="s">
        <v>0</v>
      </c>
      <c r="B70" s="113" t="s">
        <v>1</v>
      </c>
      <c r="C70" s="113" t="s">
        <v>40</v>
      </c>
      <c r="D70" s="530" t="s">
        <v>3</v>
      </c>
      <c r="E70" s="532" t="s">
        <v>4</v>
      </c>
      <c r="F70" s="266" t="s">
        <v>12</v>
      </c>
      <c r="G70" s="208" t="s">
        <v>12</v>
      </c>
      <c r="H70" s="208" t="s">
        <v>13</v>
      </c>
      <c r="I70" s="208" t="s">
        <v>12</v>
      </c>
      <c r="J70" s="208" t="s">
        <v>10</v>
      </c>
      <c r="K70" s="208" t="s">
        <v>11</v>
      </c>
      <c r="L70" s="208" t="s">
        <v>11</v>
      </c>
      <c r="M70" s="208" t="s">
        <v>12</v>
      </c>
      <c r="N70" s="208" t="s">
        <v>12</v>
      </c>
      <c r="O70" s="208" t="s">
        <v>13</v>
      </c>
      <c r="P70" s="208" t="s">
        <v>12</v>
      </c>
      <c r="Q70" s="208" t="s">
        <v>10</v>
      </c>
      <c r="R70" s="208" t="s">
        <v>11</v>
      </c>
      <c r="S70" s="208" t="s">
        <v>11</v>
      </c>
      <c r="T70" s="208" t="s">
        <v>12</v>
      </c>
      <c r="U70" s="208" t="s">
        <v>12</v>
      </c>
      <c r="V70" s="208" t="s">
        <v>13</v>
      </c>
      <c r="W70" s="208" t="s">
        <v>12</v>
      </c>
      <c r="X70" s="208" t="s">
        <v>10</v>
      </c>
      <c r="Y70" s="208" t="s">
        <v>11</v>
      </c>
      <c r="Z70" s="208" t="s">
        <v>11</v>
      </c>
      <c r="AA70" s="208" t="s">
        <v>12</v>
      </c>
      <c r="AB70" s="208" t="s">
        <v>12</v>
      </c>
      <c r="AC70" s="208" t="s">
        <v>13</v>
      </c>
      <c r="AD70" s="208" t="s">
        <v>12</v>
      </c>
      <c r="AE70" s="208" t="s">
        <v>10</v>
      </c>
      <c r="AF70" s="208" t="s">
        <v>11</v>
      </c>
      <c r="AG70" s="208" t="s">
        <v>11</v>
      </c>
      <c r="AH70" s="208" t="s">
        <v>12</v>
      </c>
      <c r="AI70" s="208" t="s">
        <v>12</v>
      </c>
      <c r="AJ70" s="517" t="s">
        <v>5</v>
      </c>
      <c r="AK70" s="513" t="s">
        <v>6</v>
      </c>
      <c r="AL70" s="515" t="s">
        <v>7</v>
      </c>
    </row>
    <row r="71" spans="1:38" s="19" customFormat="1" ht="12" customHeight="1" thickBot="1">
      <c r="A71" s="531"/>
      <c r="B71" s="218" t="s">
        <v>41</v>
      </c>
      <c r="C71" s="218" t="s">
        <v>9</v>
      </c>
      <c r="D71" s="531"/>
      <c r="E71" s="533"/>
      <c r="F71" s="199">
        <v>1</v>
      </c>
      <c r="G71" s="200">
        <v>2</v>
      </c>
      <c r="H71" s="200">
        <v>3</v>
      </c>
      <c r="I71" s="200">
        <v>4</v>
      </c>
      <c r="J71" s="200">
        <v>5</v>
      </c>
      <c r="K71" s="200">
        <v>6</v>
      </c>
      <c r="L71" s="200">
        <v>7</v>
      </c>
      <c r="M71" s="200">
        <v>8</v>
      </c>
      <c r="N71" s="200">
        <v>9</v>
      </c>
      <c r="O71" s="200">
        <v>10</v>
      </c>
      <c r="P71" s="200">
        <v>11</v>
      </c>
      <c r="Q71" s="200">
        <v>12</v>
      </c>
      <c r="R71" s="200">
        <v>13</v>
      </c>
      <c r="S71" s="200">
        <v>14</v>
      </c>
      <c r="T71" s="200">
        <v>15</v>
      </c>
      <c r="U71" s="200">
        <v>16</v>
      </c>
      <c r="V71" s="200">
        <v>17</v>
      </c>
      <c r="W71" s="200">
        <v>18</v>
      </c>
      <c r="X71" s="200">
        <v>19</v>
      </c>
      <c r="Y71" s="200">
        <v>20</v>
      </c>
      <c r="Z71" s="200">
        <v>21</v>
      </c>
      <c r="AA71" s="200">
        <v>22</v>
      </c>
      <c r="AB71" s="200">
        <v>23</v>
      </c>
      <c r="AC71" s="200">
        <v>24</v>
      </c>
      <c r="AD71" s="200">
        <v>25</v>
      </c>
      <c r="AE71" s="200">
        <v>26</v>
      </c>
      <c r="AF71" s="200">
        <v>27</v>
      </c>
      <c r="AG71" s="200">
        <v>28</v>
      </c>
      <c r="AH71" s="200">
        <v>29</v>
      </c>
      <c r="AI71" s="200">
        <v>30</v>
      </c>
      <c r="AJ71" s="518"/>
      <c r="AK71" s="514"/>
      <c r="AL71" s="516"/>
    </row>
    <row r="72" spans="1:38" s="22" customFormat="1" ht="12" customHeight="1">
      <c r="A72" s="84" t="s">
        <v>279</v>
      </c>
      <c r="B72" s="89" t="s">
        <v>276</v>
      </c>
      <c r="C72" s="81" t="s">
        <v>282</v>
      </c>
      <c r="D72" s="92" t="s">
        <v>284</v>
      </c>
      <c r="E72" s="384" t="s">
        <v>111</v>
      </c>
      <c r="F72" s="387" t="s">
        <v>348</v>
      </c>
      <c r="G72" s="388" t="s">
        <v>349</v>
      </c>
      <c r="H72" s="388" t="s">
        <v>350</v>
      </c>
      <c r="I72" s="321" t="s">
        <v>348</v>
      </c>
      <c r="J72" s="321" t="s">
        <v>348</v>
      </c>
      <c r="K72" s="320" t="s">
        <v>420</v>
      </c>
      <c r="L72" s="321" t="s">
        <v>348</v>
      </c>
      <c r="M72" s="321" t="s">
        <v>348</v>
      </c>
      <c r="N72" s="388" t="s">
        <v>350</v>
      </c>
      <c r="O72" s="388" t="s">
        <v>349</v>
      </c>
      <c r="P72" s="320" t="s">
        <v>420</v>
      </c>
      <c r="Q72" s="321" t="s">
        <v>348</v>
      </c>
      <c r="R72" s="321" t="s">
        <v>348</v>
      </c>
      <c r="S72" s="321" t="s">
        <v>348</v>
      </c>
      <c r="T72" s="388" t="s">
        <v>349</v>
      </c>
      <c r="U72" s="375" t="s">
        <v>419</v>
      </c>
      <c r="V72" s="388" t="s">
        <v>349</v>
      </c>
      <c r="W72" s="321" t="s">
        <v>348</v>
      </c>
      <c r="X72" s="321" t="s">
        <v>348</v>
      </c>
      <c r="Y72" s="320" t="s">
        <v>420</v>
      </c>
      <c r="Z72" s="388" t="s">
        <v>348</v>
      </c>
      <c r="AA72" s="321" t="s">
        <v>348</v>
      </c>
      <c r="AB72" s="388" t="s">
        <v>349</v>
      </c>
      <c r="AC72" s="388" t="s">
        <v>349</v>
      </c>
      <c r="AD72" s="321" t="s">
        <v>348</v>
      </c>
      <c r="AE72" s="320" t="s">
        <v>420</v>
      </c>
      <c r="AF72" s="321" t="s">
        <v>348</v>
      </c>
      <c r="AG72" s="320" t="s">
        <v>420</v>
      </c>
      <c r="AH72" s="321" t="s">
        <v>348</v>
      </c>
      <c r="AI72" s="389" t="s">
        <v>419</v>
      </c>
      <c r="AJ72" s="28">
        <v>114</v>
      </c>
      <c r="AK72" s="29">
        <f>COUNTIF(E72:AI72,"M")*6+COUNTIF(E72:AI72,"P")*12+COUNTIF(E72:AI72,"T")*6+COUNTIF(E72:AI72,"P#")*12+COUNTIF(E72:AI72,"M#")*6+COUNTIF(E72:AI72,"M/T#")*12+COUNTIF(E72:AI72,"M#/T")*12+COUNTIF(E72:AI72,"T#")*6+COUNTIF(E72:AI72,"I#")*6+COUNTIF(E72:AI72,"N##")*12+COUNTIF(E72:AI72,"AF")*6+COUNTIF(E72:AI72,"FE")*6+COUNTIF(E72:AI72,"N")*12+COUNTIF(E72:AI72,"N#")*12+COUNTIF(E72:AI72,"T#/N#")*18+COUNTIF(E72:AI72,"T/N")*18+COUNTIF(E72:AI72,"M1")*6+COUNTIF(E72:AI72,"T1")*6+COUNTIF(E72:AI72,"P1")*12+COUNTIF(E72:AI72,"M1#")*6+COUNTIF(E72:AI72,"T1#")*6+COUNTIF(E72:AI72,"P1#")*12+COUNTIF(E72:AI72,"C#")*6</f>
        <v>168</v>
      </c>
      <c r="AL72" s="245">
        <f>SUM(AK72-114)</f>
        <v>54</v>
      </c>
    </row>
    <row r="73" spans="1:38" s="22" customFormat="1" ht="12" customHeight="1">
      <c r="A73" s="84" t="s">
        <v>280</v>
      </c>
      <c r="B73" s="90" t="s">
        <v>277</v>
      </c>
      <c r="C73" s="82" t="s">
        <v>283</v>
      </c>
      <c r="D73" s="92" t="s">
        <v>284</v>
      </c>
      <c r="E73" s="31" t="s">
        <v>180</v>
      </c>
      <c r="F73" s="390" t="s">
        <v>422</v>
      </c>
      <c r="G73" s="142" t="s">
        <v>350</v>
      </c>
      <c r="H73" s="137" t="s">
        <v>349</v>
      </c>
      <c r="I73" s="109" t="s">
        <v>10</v>
      </c>
      <c r="J73" s="108" t="s">
        <v>422</v>
      </c>
      <c r="K73" s="106" t="s">
        <v>10</v>
      </c>
      <c r="L73" s="109" t="s">
        <v>10</v>
      </c>
      <c r="M73" s="109" t="s">
        <v>10</v>
      </c>
      <c r="N73" s="142" t="s">
        <v>349</v>
      </c>
      <c r="O73" s="142" t="s">
        <v>350</v>
      </c>
      <c r="P73" s="106" t="s">
        <v>10</v>
      </c>
      <c r="Q73" s="106" t="s">
        <v>10</v>
      </c>
      <c r="R73" s="108" t="s">
        <v>422</v>
      </c>
      <c r="S73" s="109" t="s">
        <v>10</v>
      </c>
      <c r="T73" s="138" t="s">
        <v>419</v>
      </c>
      <c r="U73" s="137" t="s">
        <v>349</v>
      </c>
      <c r="V73" s="142" t="s">
        <v>349</v>
      </c>
      <c r="W73" s="106" t="s">
        <v>10</v>
      </c>
      <c r="X73" s="106" t="s">
        <v>10</v>
      </c>
      <c r="Y73" s="109" t="s">
        <v>10</v>
      </c>
      <c r="Z73" s="138" t="s">
        <v>422</v>
      </c>
      <c r="AA73" s="109" t="s">
        <v>10</v>
      </c>
      <c r="AB73" s="142" t="s">
        <v>349</v>
      </c>
      <c r="AC73" s="138" t="s">
        <v>419</v>
      </c>
      <c r="AD73" s="106" t="s">
        <v>10</v>
      </c>
      <c r="AE73" s="109" t="s">
        <v>10</v>
      </c>
      <c r="AF73" s="108" t="s">
        <v>422</v>
      </c>
      <c r="AG73" s="109" t="s">
        <v>10</v>
      </c>
      <c r="AH73" s="106" t="s">
        <v>10</v>
      </c>
      <c r="AI73" s="391" t="s">
        <v>349</v>
      </c>
      <c r="AJ73" s="28">
        <v>114</v>
      </c>
      <c r="AK73" s="29">
        <f>COUNTIF(E73:AI73,"M")*6+COUNTIF(E73:AI73,"P")*12+COUNTIF(E73:AI73,"T")*6+COUNTIF(E73:AI73,"P#")*12+COUNTIF(E73:AI73,"M#")*6+COUNTIF(E73:AI73,"M/T#")*12+COUNTIF(E73:AI73,"M#/T")*12+COUNTIF(E73:AI73,"T#")*6+COUNTIF(E73:AI73,"I#")*6+COUNTIF(E73:AI73,"N##")*12+COUNTIF(E73:AI73,"AF")*6+COUNTIF(E73:AI73,"FE")*6+COUNTIF(E73:AI73,"N")*12+COUNTIF(E73:AI73,"N#")*12+COUNTIF(E73:AI73,"T#/N#")*18+COUNTIF(E73:AI73,"T/N")*18+COUNTIF(E73:AI73,"M1")*6+COUNTIF(E73:AI73,"T1")*6+COUNTIF(E73:AI73,"P1")*12+COUNTIF(E73:AI73,"M1#")*6+COUNTIF(E73:AI73,"T1#")*6+COUNTIF(E73:AI73,"P1#")*12+COUNTIF(E73:AI73,"C#")*6</f>
        <v>168</v>
      </c>
      <c r="AL73" s="245">
        <f>SUM(AK73-114)</f>
        <v>54</v>
      </c>
    </row>
    <row r="74" spans="1:38" s="22" customFormat="1" ht="12" customHeight="1">
      <c r="A74" s="84" t="s">
        <v>281</v>
      </c>
      <c r="B74" s="90" t="s">
        <v>278</v>
      </c>
      <c r="C74" s="83">
        <v>113421</v>
      </c>
      <c r="D74" s="92" t="s">
        <v>284</v>
      </c>
      <c r="E74" s="31" t="s">
        <v>285</v>
      </c>
      <c r="F74" s="551" t="s">
        <v>449</v>
      </c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52"/>
      <c r="AJ74" s="28">
        <v>114</v>
      </c>
      <c r="AK74" s="29">
        <v>0</v>
      </c>
      <c r="AL74" s="245">
        <v>0</v>
      </c>
    </row>
    <row r="75" spans="1:38" s="22" customFormat="1" ht="12" customHeight="1">
      <c r="A75" s="31"/>
      <c r="B75" s="32"/>
      <c r="C75" s="32"/>
      <c r="D75" s="35"/>
      <c r="E75" s="31"/>
      <c r="F75" s="379"/>
      <c r="G75" s="317"/>
      <c r="H75" s="137"/>
      <c r="I75" s="315"/>
      <c r="J75" s="106"/>
      <c r="K75" s="315"/>
      <c r="L75" s="106"/>
      <c r="M75" s="315"/>
      <c r="N75" s="317"/>
      <c r="O75" s="137"/>
      <c r="P75" s="315"/>
      <c r="Q75" s="106"/>
      <c r="R75" s="106"/>
      <c r="S75" s="106"/>
      <c r="T75" s="137"/>
      <c r="U75" s="137"/>
      <c r="V75" s="142"/>
      <c r="W75" s="106"/>
      <c r="X75" s="106"/>
      <c r="Y75" s="315"/>
      <c r="Z75" s="137"/>
      <c r="AA75" s="106"/>
      <c r="AB75" s="137"/>
      <c r="AC75" s="137"/>
      <c r="AD75" s="106"/>
      <c r="AE75" s="106"/>
      <c r="AF75" s="106"/>
      <c r="AG75" s="315"/>
      <c r="AH75" s="315"/>
      <c r="AI75" s="137"/>
      <c r="AJ75" s="28"/>
      <c r="AK75" s="29"/>
      <c r="AL75" s="245"/>
    </row>
    <row r="76" spans="1:38" s="22" customFormat="1" ht="12" customHeight="1" thickBot="1">
      <c r="A76" s="31"/>
      <c r="B76" s="32"/>
      <c r="C76" s="32"/>
      <c r="D76" s="35"/>
      <c r="E76" s="31"/>
      <c r="F76" s="381"/>
      <c r="G76" s="137"/>
      <c r="H76" s="137"/>
      <c r="I76" s="315"/>
      <c r="J76" s="106"/>
      <c r="K76" s="106"/>
      <c r="L76" s="106"/>
      <c r="M76" s="106"/>
      <c r="N76" s="137"/>
      <c r="O76" s="137"/>
      <c r="P76" s="106"/>
      <c r="Q76" s="106"/>
      <c r="R76" s="106"/>
      <c r="S76" s="106"/>
      <c r="T76" s="137"/>
      <c r="U76" s="137"/>
      <c r="V76" s="137"/>
      <c r="W76" s="106"/>
      <c r="X76" s="106"/>
      <c r="Y76" s="106"/>
      <c r="Z76" s="137"/>
      <c r="AA76" s="106"/>
      <c r="AB76" s="137"/>
      <c r="AC76" s="137"/>
      <c r="AD76" s="106"/>
      <c r="AE76" s="106"/>
      <c r="AF76" s="106"/>
      <c r="AG76" s="106"/>
      <c r="AH76" s="106"/>
      <c r="AI76" s="137"/>
      <c r="AJ76" s="28"/>
      <c r="AK76" s="29"/>
      <c r="AL76" s="245"/>
    </row>
    <row r="77" spans="1:38" s="19" customFormat="1" ht="12" customHeight="1">
      <c r="A77" s="530" t="s">
        <v>0</v>
      </c>
      <c r="B77" s="113" t="s">
        <v>1</v>
      </c>
      <c r="C77" s="113" t="s">
        <v>40</v>
      </c>
      <c r="D77" s="530" t="s">
        <v>3</v>
      </c>
      <c r="E77" s="530" t="s">
        <v>4</v>
      </c>
      <c r="F77" s="382" t="s">
        <v>12</v>
      </c>
      <c r="G77" s="208" t="s">
        <v>12</v>
      </c>
      <c r="H77" s="208" t="s">
        <v>13</v>
      </c>
      <c r="I77" s="208" t="s">
        <v>12</v>
      </c>
      <c r="J77" s="208" t="s">
        <v>10</v>
      </c>
      <c r="K77" s="208" t="s">
        <v>11</v>
      </c>
      <c r="L77" s="208" t="s">
        <v>11</v>
      </c>
      <c r="M77" s="208" t="s">
        <v>12</v>
      </c>
      <c r="N77" s="208" t="s">
        <v>12</v>
      </c>
      <c r="O77" s="208" t="s">
        <v>13</v>
      </c>
      <c r="P77" s="208" t="s">
        <v>12</v>
      </c>
      <c r="Q77" s="208" t="s">
        <v>10</v>
      </c>
      <c r="R77" s="208" t="s">
        <v>11</v>
      </c>
      <c r="S77" s="208" t="s">
        <v>11</v>
      </c>
      <c r="T77" s="208" t="s">
        <v>12</v>
      </c>
      <c r="U77" s="208" t="s">
        <v>12</v>
      </c>
      <c r="V77" s="208" t="s">
        <v>13</v>
      </c>
      <c r="W77" s="208" t="s">
        <v>12</v>
      </c>
      <c r="X77" s="208" t="s">
        <v>10</v>
      </c>
      <c r="Y77" s="208" t="s">
        <v>11</v>
      </c>
      <c r="Z77" s="208" t="s">
        <v>11</v>
      </c>
      <c r="AA77" s="208" t="s">
        <v>12</v>
      </c>
      <c r="AB77" s="208" t="s">
        <v>12</v>
      </c>
      <c r="AC77" s="208" t="s">
        <v>13</v>
      </c>
      <c r="AD77" s="208" t="s">
        <v>12</v>
      </c>
      <c r="AE77" s="208" t="s">
        <v>10</v>
      </c>
      <c r="AF77" s="208" t="s">
        <v>11</v>
      </c>
      <c r="AG77" s="208" t="s">
        <v>11</v>
      </c>
      <c r="AH77" s="208" t="s">
        <v>12</v>
      </c>
      <c r="AI77" s="208" t="s">
        <v>12</v>
      </c>
      <c r="AJ77" s="517" t="s">
        <v>5</v>
      </c>
      <c r="AK77" s="513" t="s">
        <v>6</v>
      </c>
      <c r="AL77" s="515" t="s">
        <v>7</v>
      </c>
    </row>
    <row r="78" spans="1:38" s="19" customFormat="1" ht="12" customHeight="1" thickBot="1">
      <c r="A78" s="531"/>
      <c r="B78" s="218" t="s">
        <v>41</v>
      </c>
      <c r="C78" s="218" t="s">
        <v>9</v>
      </c>
      <c r="D78" s="531"/>
      <c r="E78" s="531"/>
      <c r="F78" s="383">
        <v>1</v>
      </c>
      <c r="G78" s="200">
        <v>2</v>
      </c>
      <c r="H78" s="200">
        <v>3</v>
      </c>
      <c r="I78" s="200">
        <v>4</v>
      </c>
      <c r="J78" s="200">
        <v>5</v>
      </c>
      <c r="K78" s="200">
        <v>6</v>
      </c>
      <c r="L78" s="200">
        <v>7</v>
      </c>
      <c r="M78" s="200">
        <v>8</v>
      </c>
      <c r="N78" s="200">
        <v>9</v>
      </c>
      <c r="O78" s="200">
        <v>10</v>
      </c>
      <c r="P78" s="200">
        <v>11</v>
      </c>
      <c r="Q78" s="200">
        <v>12</v>
      </c>
      <c r="R78" s="200">
        <v>13</v>
      </c>
      <c r="S78" s="200">
        <v>14</v>
      </c>
      <c r="T78" s="200">
        <v>15</v>
      </c>
      <c r="U78" s="200">
        <v>16</v>
      </c>
      <c r="V78" s="200">
        <v>17</v>
      </c>
      <c r="W78" s="200">
        <v>18</v>
      </c>
      <c r="X78" s="200">
        <v>19</v>
      </c>
      <c r="Y78" s="200">
        <v>20</v>
      </c>
      <c r="Z78" s="200">
        <v>21</v>
      </c>
      <c r="AA78" s="200">
        <v>22</v>
      </c>
      <c r="AB78" s="200">
        <v>23</v>
      </c>
      <c r="AC78" s="200">
        <v>24</v>
      </c>
      <c r="AD78" s="200">
        <v>25</v>
      </c>
      <c r="AE78" s="200">
        <v>26</v>
      </c>
      <c r="AF78" s="200">
        <v>27</v>
      </c>
      <c r="AG78" s="200">
        <v>28</v>
      </c>
      <c r="AH78" s="200">
        <v>29</v>
      </c>
      <c r="AI78" s="200">
        <v>30</v>
      </c>
      <c r="AJ78" s="518"/>
      <c r="AK78" s="514"/>
      <c r="AL78" s="516"/>
    </row>
    <row r="79" spans="1:38" s="22" customFormat="1" ht="12" customHeight="1">
      <c r="A79" s="31"/>
      <c r="B79" s="32"/>
      <c r="C79" s="32"/>
      <c r="D79" s="35"/>
      <c r="E79" s="31"/>
      <c r="F79" s="379"/>
      <c r="G79" s="317"/>
      <c r="H79" s="137"/>
      <c r="I79" s="315"/>
      <c r="J79" s="106"/>
      <c r="K79" s="315"/>
      <c r="L79" s="106"/>
      <c r="M79" s="315"/>
      <c r="N79" s="317"/>
      <c r="O79" s="137"/>
      <c r="P79" s="315"/>
      <c r="Q79" s="106"/>
      <c r="R79" s="106"/>
      <c r="S79" s="106"/>
      <c r="T79" s="137"/>
      <c r="U79" s="137"/>
      <c r="V79" s="142"/>
      <c r="W79" s="106"/>
      <c r="X79" s="106"/>
      <c r="Y79" s="315"/>
      <c r="Z79" s="137"/>
      <c r="AA79" s="106"/>
      <c r="AB79" s="137"/>
      <c r="AC79" s="137"/>
      <c r="AD79" s="106"/>
      <c r="AE79" s="106"/>
      <c r="AF79" s="106"/>
      <c r="AG79" s="315"/>
      <c r="AH79" s="315"/>
      <c r="AI79" s="137"/>
      <c r="AJ79" s="28"/>
      <c r="AK79" s="29"/>
      <c r="AL79" s="245"/>
    </row>
    <row r="80" spans="1:38" s="22" customFormat="1" ht="12" customHeight="1">
      <c r="A80" s="31"/>
      <c r="B80" s="32"/>
      <c r="C80" s="32"/>
      <c r="D80" s="35"/>
      <c r="E80" s="31"/>
      <c r="F80" s="379"/>
      <c r="G80" s="137"/>
      <c r="H80" s="137"/>
      <c r="I80" s="315"/>
      <c r="J80" s="106"/>
      <c r="K80" s="106"/>
      <c r="L80" s="106"/>
      <c r="M80" s="106"/>
      <c r="N80" s="137"/>
      <c r="O80" s="137"/>
      <c r="P80" s="106"/>
      <c r="Q80" s="106"/>
      <c r="R80" s="106"/>
      <c r="S80" s="106"/>
      <c r="T80" s="137"/>
      <c r="U80" s="137"/>
      <c r="V80" s="137"/>
      <c r="W80" s="106"/>
      <c r="X80" s="106"/>
      <c r="Y80" s="106"/>
      <c r="Z80" s="137"/>
      <c r="AA80" s="106"/>
      <c r="AB80" s="137"/>
      <c r="AC80" s="137"/>
      <c r="AD80" s="106"/>
      <c r="AE80" s="106"/>
      <c r="AF80" s="106"/>
      <c r="AG80" s="106"/>
      <c r="AH80" s="106"/>
      <c r="AI80" s="137"/>
      <c r="AJ80" s="28"/>
      <c r="AK80" s="29"/>
      <c r="AL80" s="245"/>
    </row>
    <row r="81" spans="1:38" s="22" customFormat="1" ht="12" customHeight="1">
      <c r="A81" s="31"/>
      <c r="B81" s="32"/>
      <c r="C81" s="32"/>
      <c r="D81" s="35"/>
      <c r="E81" s="31"/>
      <c r="F81" s="379"/>
      <c r="G81" s="317"/>
      <c r="H81" s="137"/>
      <c r="I81" s="315"/>
      <c r="J81" s="106"/>
      <c r="K81" s="315"/>
      <c r="L81" s="106"/>
      <c r="M81" s="315"/>
      <c r="N81" s="317"/>
      <c r="O81" s="137"/>
      <c r="P81" s="315"/>
      <c r="Q81" s="106"/>
      <c r="R81" s="106"/>
      <c r="S81" s="106"/>
      <c r="T81" s="137"/>
      <c r="U81" s="137"/>
      <c r="V81" s="142"/>
      <c r="W81" s="106"/>
      <c r="X81" s="106"/>
      <c r="Y81" s="315"/>
      <c r="Z81" s="137"/>
      <c r="AA81" s="106"/>
      <c r="AB81" s="137"/>
      <c r="AC81" s="137"/>
      <c r="AD81" s="106"/>
      <c r="AE81" s="106"/>
      <c r="AF81" s="106"/>
      <c r="AG81" s="315"/>
      <c r="AH81" s="315"/>
      <c r="AI81" s="137"/>
      <c r="AJ81" s="28"/>
      <c r="AK81" s="29"/>
      <c r="AL81" s="245"/>
    </row>
    <row r="82" spans="1:38" s="22" customFormat="1" ht="12" customHeight="1">
      <c r="A82" s="31"/>
      <c r="B82" s="32"/>
      <c r="C82" s="32"/>
      <c r="D82" s="35"/>
      <c r="E82" s="31"/>
      <c r="F82" s="379"/>
      <c r="G82" s="137"/>
      <c r="H82" s="137"/>
      <c r="I82" s="315"/>
      <c r="J82" s="106"/>
      <c r="K82" s="106"/>
      <c r="L82" s="106"/>
      <c r="M82" s="106"/>
      <c r="N82" s="137"/>
      <c r="O82" s="137"/>
      <c r="P82" s="106"/>
      <c r="Q82" s="106"/>
      <c r="R82" s="106"/>
      <c r="S82" s="106"/>
      <c r="T82" s="137"/>
      <c r="U82" s="137"/>
      <c r="V82" s="137"/>
      <c r="W82" s="106"/>
      <c r="X82" s="106"/>
      <c r="Y82" s="106"/>
      <c r="Z82" s="137"/>
      <c r="AA82" s="106"/>
      <c r="AB82" s="137"/>
      <c r="AC82" s="137"/>
      <c r="AD82" s="106"/>
      <c r="AE82" s="106"/>
      <c r="AF82" s="106"/>
      <c r="AG82" s="106"/>
      <c r="AH82" s="106"/>
      <c r="AI82" s="137"/>
      <c r="AJ82" s="28"/>
      <c r="AK82" s="29"/>
      <c r="AL82" s="245"/>
    </row>
    <row r="83" spans="1:38" s="22" customFormat="1" ht="12" customHeight="1">
      <c r="A83" s="31"/>
      <c r="B83" s="32"/>
      <c r="C83" s="32"/>
      <c r="D83" s="35"/>
      <c r="E83" s="31"/>
      <c r="F83" s="379"/>
      <c r="G83" s="317"/>
      <c r="H83" s="137"/>
      <c r="I83" s="315"/>
      <c r="J83" s="106"/>
      <c r="K83" s="315"/>
      <c r="L83" s="106"/>
      <c r="M83" s="315"/>
      <c r="N83" s="317"/>
      <c r="O83" s="137"/>
      <c r="P83" s="315"/>
      <c r="Q83" s="106"/>
      <c r="R83" s="106"/>
      <c r="S83" s="106"/>
      <c r="T83" s="137"/>
      <c r="U83" s="137"/>
      <c r="V83" s="142"/>
      <c r="W83" s="106"/>
      <c r="X83" s="106"/>
      <c r="Y83" s="315"/>
      <c r="Z83" s="137"/>
      <c r="AA83" s="106"/>
      <c r="AB83" s="137"/>
      <c r="AC83" s="137"/>
      <c r="AD83" s="106"/>
      <c r="AE83" s="106"/>
      <c r="AF83" s="106"/>
      <c r="AG83" s="315"/>
      <c r="AH83" s="315"/>
      <c r="AI83" s="137"/>
      <c r="AJ83" s="28"/>
      <c r="AK83" s="29"/>
      <c r="AL83" s="245"/>
    </row>
    <row r="84" spans="1:38" s="22" customFormat="1" ht="12" customHeight="1">
      <c r="A84" s="31"/>
      <c r="B84" s="32"/>
      <c r="C84" s="32"/>
      <c r="D84" s="35"/>
      <c r="E84" s="31"/>
      <c r="F84" s="379"/>
      <c r="G84" s="137"/>
      <c r="H84" s="137"/>
      <c r="I84" s="315"/>
      <c r="J84" s="106"/>
      <c r="K84" s="106"/>
      <c r="L84" s="106"/>
      <c r="M84" s="106"/>
      <c r="N84" s="137"/>
      <c r="O84" s="137"/>
      <c r="P84" s="106"/>
      <c r="Q84" s="106"/>
      <c r="R84" s="106"/>
      <c r="S84" s="106"/>
      <c r="T84" s="137"/>
      <c r="U84" s="137"/>
      <c r="V84" s="137"/>
      <c r="W84" s="106"/>
      <c r="X84" s="106"/>
      <c r="Y84" s="106"/>
      <c r="Z84" s="137"/>
      <c r="AA84" s="106"/>
      <c r="AB84" s="137"/>
      <c r="AC84" s="137"/>
      <c r="AD84" s="106"/>
      <c r="AE84" s="106"/>
      <c r="AF84" s="106"/>
      <c r="AG84" s="106"/>
      <c r="AH84" s="106"/>
      <c r="AI84" s="137"/>
      <c r="AJ84" s="28"/>
      <c r="AK84" s="29"/>
      <c r="AL84" s="245"/>
    </row>
    <row r="85" spans="1:38" s="22" customFormat="1" ht="12" customHeight="1">
      <c r="A85" s="31"/>
      <c r="B85" s="32"/>
      <c r="C85" s="32"/>
      <c r="D85" s="35"/>
      <c r="E85" s="31"/>
      <c r="F85" s="379"/>
      <c r="G85" s="317"/>
      <c r="H85" s="137"/>
      <c r="I85" s="315"/>
      <c r="J85" s="106"/>
      <c r="K85" s="315"/>
      <c r="L85" s="106"/>
      <c r="M85" s="315"/>
      <c r="N85" s="317"/>
      <c r="O85" s="137"/>
      <c r="P85" s="315"/>
      <c r="Q85" s="106"/>
      <c r="R85" s="106"/>
      <c r="S85" s="106"/>
      <c r="T85" s="137"/>
      <c r="U85" s="137"/>
      <c r="V85" s="142"/>
      <c r="W85" s="106"/>
      <c r="X85" s="106"/>
      <c r="Y85" s="315"/>
      <c r="Z85" s="137"/>
      <c r="AA85" s="106"/>
      <c r="AB85" s="137"/>
      <c r="AC85" s="137"/>
      <c r="AD85" s="106"/>
      <c r="AE85" s="106"/>
      <c r="AF85" s="106"/>
      <c r="AG85" s="315"/>
      <c r="AH85" s="315"/>
      <c r="AI85" s="137"/>
      <c r="AJ85" s="28"/>
      <c r="AK85" s="29"/>
      <c r="AL85" s="245"/>
    </row>
    <row r="86" spans="1:38" s="19" customFormat="1" ht="12" customHeight="1" thickBot="1">
      <c r="A86" s="380"/>
      <c r="B86" s="385"/>
      <c r="C86" s="385"/>
      <c r="D86" s="386"/>
      <c r="E86" s="380"/>
      <c r="F86" s="381"/>
      <c r="G86" s="270"/>
      <c r="H86" s="270"/>
      <c r="I86" s="316"/>
      <c r="J86" s="267"/>
      <c r="K86" s="267"/>
      <c r="L86" s="267"/>
      <c r="M86" s="267"/>
      <c r="N86" s="270"/>
      <c r="O86" s="270"/>
      <c r="P86" s="267"/>
      <c r="Q86" s="267"/>
      <c r="R86" s="267"/>
      <c r="S86" s="267"/>
      <c r="T86" s="270"/>
      <c r="U86" s="270"/>
      <c r="V86" s="270"/>
      <c r="W86" s="267"/>
      <c r="X86" s="267"/>
      <c r="Y86" s="267"/>
      <c r="Z86" s="270"/>
      <c r="AA86" s="267"/>
      <c r="AB86" s="270"/>
      <c r="AC86" s="270"/>
      <c r="AD86" s="267"/>
      <c r="AE86" s="267"/>
      <c r="AF86" s="267"/>
      <c r="AG86" s="267"/>
      <c r="AH86" s="267"/>
      <c r="AI86" s="270"/>
      <c r="AJ86" s="28"/>
      <c r="AK86" s="29"/>
      <c r="AL86" s="245"/>
    </row>
    <row r="87" spans="1:3" s="19" customFormat="1" ht="12" customHeight="1" thickBot="1">
      <c r="A87" s="36"/>
      <c r="B87" s="37"/>
      <c r="C87" s="38"/>
    </row>
    <row r="88" spans="1:38" s="22" customFormat="1" ht="12" customHeight="1" thickBot="1">
      <c r="A88" s="534" t="s">
        <v>15</v>
      </c>
      <c r="B88" s="39" t="s">
        <v>16</v>
      </c>
      <c r="C88" s="535" t="s">
        <v>17</v>
      </c>
      <c r="D88" s="535"/>
      <c r="E88" s="527" t="s">
        <v>18</v>
      </c>
      <c r="F88" s="527"/>
      <c r="G88" s="527"/>
      <c r="H88" s="527"/>
      <c r="I88" s="525" t="s">
        <v>19</v>
      </c>
      <c r="J88" s="525"/>
      <c r="K88" s="525"/>
      <c r="L88" s="525"/>
      <c r="M88" s="525"/>
      <c r="N88" s="40"/>
      <c r="O88" s="40"/>
      <c r="P88" s="40"/>
      <c r="Q88" s="40"/>
      <c r="R88" s="40"/>
      <c r="S88" s="41"/>
      <c r="T88" s="536"/>
      <c r="U88" s="536"/>
      <c r="V88" s="544"/>
      <c r="W88" s="544"/>
      <c r="X88" s="544"/>
      <c r="Y88" s="544"/>
      <c r="Z88" s="544"/>
      <c r="AA88" s="544"/>
      <c r="AB88" s="544"/>
      <c r="AC88" s="544"/>
      <c r="AD88" s="544"/>
      <c r="AE88" s="544"/>
      <c r="AF88" s="544"/>
      <c r="AG88" s="43"/>
      <c r="AH88" s="43"/>
      <c r="AI88" s="43"/>
      <c r="AJ88" s="44"/>
      <c r="AK88" s="44"/>
      <c r="AL88" s="45"/>
    </row>
    <row r="89" spans="1:38" ht="12" customHeight="1" thickBot="1">
      <c r="A89" s="534"/>
      <c r="B89" s="46" t="s">
        <v>20</v>
      </c>
      <c r="C89" s="528" t="s">
        <v>21</v>
      </c>
      <c r="D89" s="528"/>
      <c r="E89" s="521" t="s">
        <v>22</v>
      </c>
      <c r="F89" s="521"/>
      <c r="G89" s="521"/>
      <c r="H89" s="521"/>
      <c r="I89" s="522" t="s">
        <v>102</v>
      </c>
      <c r="J89" s="522"/>
      <c r="K89" s="522"/>
      <c r="L89" s="522"/>
      <c r="M89" s="522"/>
      <c r="N89" s="42"/>
      <c r="O89" s="42"/>
      <c r="P89" s="42"/>
      <c r="Q89" s="42"/>
      <c r="R89" s="42"/>
      <c r="S89" s="41"/>
      <c r="T89" s="536"/>
      <c r="U89" s="536"/>
      <c r="V89" s="544"/>
      <c r="W89" s="544"/>
      <c r="X89" s="544"/>
      <c r="Y89" s="544"/>
      <c r="Z89" s="544"/>
      <c r="AA89" s="544"/>
      <c r="AB89" s="544"/>
      <c r="AC89" s="544"/>
      <c r="AD89" s="544"/>
      <c r="AE89" s="544"/>
      <c r="AF89" s="544"/>
      <c r="AG89" s="44"/>
      <c r="AH89" s="44"/>
      <c r="AI89" s="44"/>
      <c r="AJ89" s="44"/>
      <c r="AK89" s="44"/>
      <c r="AL89" s="47"/>
    </row>
    <row r="90" spans="1:242" ht="12" customHeight="1" thickBot="1">
      <c r="A90" s="534"/>
      <c r="B90" s="46" t="s">
        <v>24</v>
      </c>
      <c r="C90" s="528" t="s">
        <v>25</v>
      </c>
      <c r="D90" s="528"/>
      <c r="E90" s="540" t="s">
        <v>26</v>
      </c>
      <c r="F90" s="540"/>
      <c r="G90" s="540"/>
      <c r="H90" s="540"/>
      <c r="I90" s="541" t="s">
        <v>27</v>
      </c>
      <c r="J90" s="541"/>
      <c r="K90" s="541"/>
      <c r="L90" s="541"/>
      <c r="M90" s="541"/>
      <c r="N90" s="42"/>
      <c r="O90" s="42"/>
      <c r="P90" s="42"/>
      <c r="Q90" s="42"/>
      <c r="R90" s="42"/>
      <c r="S90" s="41"/>
      <c r="T90" s="524"/>
      <c r="U90" s="524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4"/>
      <c r="AL90" s="47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1:38" s="47" customFormat="1" ht="20.25" customHeight="1" thickBot="1">
      <c r="A91" s="534"/>
      <c r="B91" s="48" t="s">
        <v>28</v>
      </c>
      <c r="C91" s="537" t="s">
        <v>103</v>
      </c>
      <c r="D91" s="537"/>
      <c r="E91" s="538" t="s">
        <v>30</v>
      </c>
      <c r="F91" s="538"/>
      <c r="G91" s="538"/>
      <c r="H91" s="538"/>
      <c r="I91" s="539" t="s">
        <v>31</v>
      </c>
      <c r="J91" s="539"/>
      <c r="K91" s="539"/>
      <c r="L91" s="539"/>
      <c r="M91" s="539"/>
      <c r="N91" s="49"/>
      <c r="O91" s="49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5"/>
    </row>
    <row r="92" spans="1:38" s="47" customFormat="1" ht="12" customHeight="1" thickBot="1">
      <c r="A92" s="50"/>
      <c r="B92" s="49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20"/>
    </row>
    <row r="93" spans="1:242" ht="37.5" customHeight="1" thickBot="1">
      <c r="A93" s="519" t="s">
        <v>32</v>
      </c>
      <c r="B93" s="111" t="s">
        <v>104</v>
      </c>
      <c r="C93" s="526" t="s">
        <v>105</v>
      </c>
      <c r="D93" s="526"/>
      <c r="E93" s="527"/>
      <c r="F93" s="527"/>
      <c r="G93" s="527"/>
      <c r="H93" s="527"/>
      <c r="I93" s="525"/>
      <c r="J93" s="525"/>
      <c r="K93" s="525"/>
      <c r="L93" s="525"/>
      <c r="M93" s="525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  <row r="94" spans="1:242" ht="12" customHeight="1" thickBot="1">
      <c r="A94" s="519"/>
      <c r="B94" s="110" t="s">
        <v>106</v>
      </c>
      <c r="C94" s="520" t="s">
        <v>107</v>
      </c>
      <c r="D94" s="520"/>
      <c r="E94" s="521"/>
      <c r="F94" s="521"/>
      <c r="G94" s="521"/>
      <c r="H94" s="521"/>
      <c r="I94" s="522"/>
      <c r="J94" s="522"/>
      <c r="K94" s="522"/>
      <c r="L94" s="522"/>
      <c r="M94" s="522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</row>
    <row r="95" spans="1:242" ht="12" customHeight="1" thickBot="1">
      <c r="A95" s="519"/>
      <c r="B95" s="110" t="s">
        <v>108</v>
      </c>
      <c r="C95" s="523" t="s">
        <v>109</v>
      </c>
      <c r="D95" s="523"/>
      <c r="E95" s="540"/>
      <c r="F95" s="540"/>
      <c r="G95" s="540"/>
      <c r="H95" s="540"/>
      <c r="I95" s="541"/>
      <c r="J95" s="541"/>
      <c r="K95" s="541"/>
      <c r="L95" s="541"/>
      <c r="M95" s="541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</row>
    <row r="96" spans="1:242" ht="12" customHeight="1" thickBot="1">
      <c r="A96" s="519"/>
      <c r="B96" s="48" t="s">
        <v>110</v>
      </c>
      <c r="C96" s="523"/>
      <c r="D96" s="523"/>
      <c r="E96" s="542"/>
      <c r="F96" s="542"/>
      <c r="G96" s="542"/>
      <c r="H96" s="542"/>
      <c r="I96" s="543"/>
      <c r="J96" s="543"/>
      <c r="K96" s="543"/>
      <c r="L96" s="543"/>
      <c r="M96" s="543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  <row r="97" spans="39:242" ht="12" customHeight="1"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</row>
    <row r="98" spans="39:242" ht="29.25" customHeight="1"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</row>
  </sheetData>
  <sheetProtection selectLockedCells="1" selectUnlockedCells="1"/>
  <mergeCells count="77">
    <mergeCell ref="F8:I8"/>
    <mergeCell ref="L31:AI31"/>
    <mergeCell ref="F74:AI74"/>
    <mergeCell ref="F42:AI42"/>
    <mergeCell ref="F45:AI45"/>
    <mergeCell ref="H48:AI48"/>
    <mergeCell ref="H50:AI50"/>
    <mergeCell ref="N51:AI51"/>
    <mergeCell ref="F55:AI55"/>
    <mergeCell ref="F57:AI57"/>
    <mergeCell ref="A77:A78"/>
    <mergeCell ref="D77:D78"/>
    <mergeCell ref="E77:E78"/>
    <mergeCell ref="AJ77:AJ78"/>
    <mergeCell ref="AK77:AK78"/>
    <mergeCell ref="AL77:AL78"/>
    <mergeCell ref="E95:H95"/>
    <mergeCell ref="I95:M95"/>
    <mergeCell ref="E96:H96"/>
    <mergeCell ref="I96:M96"/>
    <mergeCell ref="V89:AF89"/>
    <mergeCell ref="V88:AF88"/>
    <mergeCell ref="C91:D91"/>
    <mergeCell ref="E91:H91"/>
    <mergeCell ref="I91:M91"/>
    <mergeCell ref="E90:H90"/>
    <mergeCell ref="I90:M90"/>
    <mergeCell ref="E52:E53"/>
    <mergeCell ref="AL4:AL5"/>
    <mergeCell ref="AJ19:AJ20"/>
    <mergeCell ref="C88:D88"/>
    <mergeCell ref="T88:U88"/>
    <mergeCell ref="AJ70:AJ71"/>
    <mergeCell ref="T89:U89"/>
    <mergeCell ref="E89:H89"/>
    <mergeCell ref="I89:M89"/>
    <mergeCell ref="E88:H88"/>
    <mergeCell ref="I88:M88"/>
    <mergeCell ref="A70:A71"/>
    <mergeCell ref="D70:D71"/>
    <mergeCell ref="E70:E71"/>
    <mergeCell ref="A88:A91"/>
    <mergeCell ref="A35:A36"/>
    <mergeCell ref="D35:D36"/>
    <mergeCell ref="E35:E36"/>
    <mergeCell ref="C89:D89"/>
    <mergeCell ref="A52:A53"/>
    <mergeCell ref="D52:D53"/>
    <mergeCell ref="A1:AL3"/>
    <mergeCell ref="A4:A5"/>
    <mergeCell ref="D4:D5"/>
    <mergeCell ref="E4:E5"/>
    <mergeCell ref="AJ4:AJ5"/>
    <mergeCell ref="A19:A20"/>
    <mergeCell ref="D19:D20"/>
    <mergeCell ref="AK4:AK5"/>
    <mergeCell ref="E19:E20"/>
    <mergeCell ref="AK19:AK20"/>
    <mergeCell ref="A93:A96"/>
    <mergeCell ref="C94:D94"/>
    <mergeCell ref="E94:H94"/>
    <mergeCell ref="I94:M94"/>
    <mergeCell ref="C95:D96"/>
    <mergeCell ref="T90:U90"/>
    <mergeCell ref="I93:M93"/>
    <mergeCell ref="C93:D93"/>
    <mergeCell ref="E93:H93"/>
    <mergeCell ref="C90:D90"/>
    <mergeCell ref="AK52:AK53"/>
    <mergeCell ref="AL52:AL53"/>
    <mergeCell ref="AK70:AK71"/>
    <mergeCell ref="AL70:AL71"/>
    <mergeCell ref="AL19:AL20"/>
    <mergeCell ref="AJ35:AJ36"/>
    <mergeCell ref="AK35:AK36"/>
    <mergeCell ref="AL35:AL36"/>
    <mergeCell ref="AJ52:AJ53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B1">
      <selection activeCell="AB23" sqref="AB23"/>
    </sheetView>
  </sheetViews>
  <sheetFormatPr defaultColWidth="11.57421875" defaultRowHeight="12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6.57421875" style="55" customWidth="1"/>
    <col min="5" max="5" width="6.140625" style="56" customWidth="1"/>
    <col min="6" max="36" width="3.28125" style="55" customWidth="1"/>
    <col min="37" max="37" width="4.7109375" style="57" customWidth="1"/>
    <col min="38" max="39" width="4.28125" style="57" customWidth="1"/>
    <col min="40" max="239" width="9.140625" style="55" customWidth="1"/>
  </cols>
  <sheetData>
    <row r="1" spans="1:39" s="58" customFormat="1" ht="12" customHeight="1" thickBot="1">
      <c r="A1" s="561" t="s">
        <v>410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</row>
    <row r="2" spans="1:39" s="58" customFormat="1" ht="12" customHeight="1" thickBo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</row>
    <row r="3" spans="1:39" s="59" customFormat="1" ht="12" customHeight="1" thickBo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</row>
    <row r="4" spans="1:39" s="59" customFormat="1" ht="12" customHeight="1" thickBot="1">
      <c r="A4" s="562" t="s">
        <v>0</v>
      </c>
      <c r="B4" s="172" t="s">
        <v>1</v>
      </c>
      <c r="C4" s="172" t="s">
        <v>40</v>
      </c>
      <c r="D4" s="564" t="s">
        <v>3</v>
      </c>
      <c r="E4" s="566" t="s">
        <v>4</v>
      </c>
      <c r="F4" s="266" t="s">
        <v>12</v>
      </c>
      <c r="G4" s="208" t="s">
        <v>12</v>
      </c>
      <c r="H4" s="208" t="s">
        <v>13</v>
      </c>
      <c r="I4" s="208" t="s">
        <v>12</v>
      </c>
      <c r="J4" s="208" t="s">
        <v>10</v>
      </c>
      <c r="K4" s="208" t="s">
        <v>11</v>
      </c>
      <c r="L4" s="208" t="s">
        <v>11</v>
      </c>
      <c r="M4" s="208" t="s">
        <v>12</v>
      </c>
      <c r="N4" s="208" t="s">
        <v>12</v>
      </c>
      <c r="O4" s="208" t="s">
        <v>13</v>
      </c>
      <c r="P4" s="208" t="s">
        <v>12</v>
      </c>
      <c r="Q4" s="208" t="s">
        <v>10</v>
      </c>
      <c r="R4" s="208" t="s">
        <v>11</v>
      </c>
      <c r="S4" s="208" t="s">
        <v>11</v>
      </c>
      <c r="T4" s="208" t="s">
        <v>12</v>
      </c>
      <c r="U4" s="208" t="s">
        <v>12</v>
      </c>
      <c r="V4" s="208" t="s">
        <v>13</v>
      </c>
      <c r="W4" s="208" t="s">
        <v>12</v>
      </c>
      <c r="X4" s="208" t="s">
        <v>10</v>
      </c>
      <c r="Y4" s="208" t="s">
        <v>11</v>
      </c>
      <c r="Z4" s="208" t="s">
        <v>11</v>
      </c>
      <c r="AA4" s="208" t="s">
        <v>12</v>
      </c>
      <c r="AB4" s="208" t="s">
        <v>12</v>
      </c>
      <c r="AC4" s="208" t="s">
        <v>13</v>
      </c>
      <c r="AD4" s="208" t="s">
        <v>12</v>
      </c>
      <c r="AE4" s="208" t="s">
        <v>10</v>
      </c>
      <c r="AF4" s="208" t="s">
        <v>11</v>
      </c>
      <c r="AG4" s="208" t="s">
        <v>11</v>
      </c>
      <c r="AH4" s="208" t="s">
        <v>12</v>
      </c>
      <c r="AI4" s="208" t="s">
        <v>12</v>
      </c>
      <c r="AJ4" s="214"/>
      <c r="AK4" s="517" t="s">
        <v>5</v>
      </c>
      <c r="AL4" s="513" t="s">
        <v>6</v>
      </c>
      <c r="AM4" s="515" t="s">
        <v>7</v>
      </c>
    </row>
    <row r="5" spans="1:39" s="59" customFormat="1" ht="12" customHeight="1" thickBot="1">
      <c r="A5" s="563"/>
      <c r="B5" s="254" t="s">
        <v>136</v>
      </c>
      <c r="C5" s="254" t="s">
        <v>137</v>
      </c>
      <c r="D5" s="565"/>
      <c r="E5" s="567"/>
      <c r="F5" s="440">
        <v>1</v>
      </c>
      <c r="G5" s="369">
        <v>2</v>
      </c>
      <c r="H5" s="369">
        <v>3</v>
      </c>
      <c r="I5" s="369">
        <v>4</v>
      </c>
      <c r="J5" s="369">
        <v>5</v>
      </c>
      <c r="K5" s="369">
        <v>6</v>
      </c>
      <c r="L5" s="369">
        <v>7</v>
      </c>
      <c r="M5" s="369">
        <v>8</v>
      </c>
      <c r="N5" s="369">
        <v>9</v>
      </c>
      <c r="O5" s="369">
        <v>10</v>
      </c>
      <c r="P5" s="369">
        <v>11</v>
      </c>
      <c r="Q5" s="369">
        <v>12</v>
      </c>
      <c r="R5" s="369">
        <v>13</v>
      </c>
      <c r="S5" s="369">
        <v>14</v>
      </c>
      <c r="T5" s="369">
        <v>15</v>
      </c>
      <c r="U5" s="369">
        <v>16</v>
      </c>
      <c r="V5" s="369">
        <v>17</v>
      </c>
      <c r="W5" s="369">
        <v>18</v>
      </c>
      <c r="X5" s="369">
        <v>19</v>
      </c>
      <c r="Y5" s="369">
        <v>20</v>
      </c>
      <c r="Z5" s="369">
        <v>21</v>
      </c>
      <c r="AA5" s="369">
        <v>22</v>
      </c>
      <c r="AB5" s="369">
        <v>23</v>
      </c>
      <c r="AC5" s="369">
        <v>24</v>
      </c>
      <c r="AD5" s="369">
        <v>25</v>
      </c>
      <c r="AE5" s="369">
        <v>26</v>
      </c>
      <c r="AF5" s="369">
        <v>27</v>
      </c>
      <c r="AG5" s="369">
        <v>28</v>
      </c>
      <c r="AH5" s="369">
        <v>29</v>
      </c>
      <c r="AI5" s="369">
        <v>30</v>
      </c>
      <c r="AJ5" s="441"/>
      <c r="AK5" s="518"/>
      <c r="AL5" s="514"/>
      <c r="AM5" s="516"/>
    </row>
    <row r="6" spans="1:39" s="59" customFormat="1" ht="12" customHeight="1">
      <c r="A6" s="256" t="s">
        <v>138</v>
      </c>
      <c r="B6" s="257" t="s">
        <v>139</v>
      </c>
      <c r="C6" s="256" t="s">
        <v>140</v>
      </c>
      <c r="D6" s="258" t="s">
        <v>45</v>
      </c>
      <c r="E6" s="275" t="s">
        <v>353</v>
      </c>
      <c r="F6" s="333" t="s">
        <v>375</v>
      </c>
      <c r="G6" s="334"/>
      <c r="H6" s="334" t="s">
        <v>350</v>
      </c>
      <c r="I6" s="335"/>
      <c r="J6" s="335" t="s">
        <v>375</v>
      </c>
      <c r="K6" s="335"/>
      <c r="L6" s="335"/>
      <c r="M6" s="335" t="s">
        <v>374</v>
      </c>
      <c r="N6" s="334" t="s">
        <v>350</v>
      </c>
      <c r="O6" s="334"/>
      <c r="P6" s="336" t="s">
        <v>351</v>
      </c>
      <c r="Q6" s="336" t="s">
        <v>351</v>
      </c>
      <c r="R6" s="336" t="s">
        <v>351</v>
      </c>
      <c r="S6" s="336" t="s">
        <v>351</v>
      </c>
      <c r="T6" s="336" t="s">
        <v>351</v>
      </c>
      <c r="U6" s="336" t="s">
        <v>351</v>
      </c>
      <c r="V6" s="336" t="s">
        <v>351</v>
      </c>
      <c r="W6" s="336" t="s">
        <v>351</v>
      </c>
      <c r="X6" s="336" t="s">
        <v>351</v>
      </c>
      <c r="Y6" s="336" t="s">
        <v>351</v>
      </c>
      <c r="Z6" s="336" t="s">
        <v>351</v>
      </c>
      <c r="AA6" s="336" t="s">
        <v>351</v>
      </c>
      <c r="AB6" s="336" t="s">
        <v>351</v>
      </c>
      <c r="AC6" s="336" t="s">
        <v>351</v>
      </c>
      <c r="AD6" s="336" t="s">
        <v>351</v>
      </c>
      <c r="AE6" s="336" t="s">
        <v>351</v>
      </c>
      <c r="AF6" s="336" t="s">
        <v>351</v>
      </c>
      <c r="AG6" s="336" t="s">
        <v>351</v>
      </c>
      <c r="AH6" s="336" t="s">
        <v>351</v>
      </c>
      <c r="AI6" s="336" t="s">
        <v>351</v>
      </c>
      <c r="AJ6" s="337"/>
      <c r="AK6" s="276">
        <v>91.2</v>
      </c>
      <c r="AL6" s="248">
        <f>AM6+AK6</f>
        <v>104.4</v>
      </c>
      <c r="AM6" s="246">
        <v>13.2</v>
      </c>
    </row>
    <row r="7" spans="1:39" s="59" customFormat="1" ht="12" customHeight="1">
      <c r="A7" s="259" t="s">
        <v>141</v>
      </c>
      <c r="B7" s="260" t="s">
        <v>142</v>
      </c>
      <c r="C7" s="259" t="s">
        <v>143</v>
      </c>
      <c r="D7" s="258" t="s">
        <v>45</v>
      </c>
      <c r="E7" s="275" t="s">
        <v>353</v>
      </c>
      <c r="F7" s="338"/>
      <c r="G7" s="330" t="s">
        <v>374</v>
      </c>
      <c r="H7" s="329"/>
      <c r="I7" s="328" t="s">
        <v>374</v>
      </c>
      <c r="J7" s="327"/>
      <c r="K7" s="327"/>
      <c r="L7" s="327"/>
      <c r="M7" s="327"/>
      <c r="N7" s="329"/>
      <c r="O7" s="332"/>
      <c r="P7" s="327" t="s">
        <v>374</v>
      </c>
      <c r="Q7" s="327" t="s">
        <v>374</v>
      </c>
      <c r="R7" s="327" t="s">
        <v>374</v>
      </c>
      <c r="S7" s="327"/>
      <c r="T7" s="329"/>
      <c r="U7" s="330" t="s">
        <v>374</v>
      </c>
      <c r="V7" s="332"/>
      <c r="W7" s="327" t="s">
        <v>374</v>
      </c>
      <c r="X7" s="327"/>
      <c r="Y7" s="327" t="s">
        <v>374</v>
      </c>
      <c r="Z7" s="330" t="s">
        <v>350</v>
      </c>
      <c r="AA7" s="327"/>
      <c r="AB7" s="330" t="s">
        <v>374</v>
      </c>
      <c r="AC7" s="330" t="s">
        <v>350</v>
      </c>
      <c r="AD7" s="327" t="s">
        <v>374</v>
      </c>
      <c r="AE7" s="327"/>
      <c r="AF7" s="327"/>
      <c r="AG7" s="327" t="s">
        <v>374</v>
      </c>
      <c r="AH7" s="328" t="s">
        <v>374</v>
      </c>
      <c r="AI7" s="329" t="s">
        <v>374</v>
      </c>
      <c r="AJ7" s="322"/>
      <c r="AK7" s="276">
        <v>91.2</v>
      </c>
      <c r="AL7" s="248">
        <f>AM7+AK7</f>
        <v>102</v>
      </c>
      <c r="AM7" s="247">
        <v>10.8</v>
      </c>
    </row>
    <row r="8" spans="1:39" s="59" customFormat="1" ht="12" customHeight="1">
      <c r="A8" s="259" t="s">
        <v>144</v>
      </c>
      <c r="B8" s="260" t="s">
        <v>145</v>
      </c>
      <c r="C8" s="259" t="s">
        <v>146</v>
      </c>
      <c r="D8" s="258" t="s">
        <v>45</v>
      </c>
      <c r="E8" s="275" t="s">
        <v>353</v>
      </c>
      <c r="F8" s="338" t="s">
        <v>374</v>
      </c>
      <c r="G8" s="330"/>
      <c r="H8" s="329"/>
      <c r="I8" s="453" t="s">
        <v>375</v>
      </c>
      <c r="J8" s="327"/>
      <c r="K8" s="327" t="s">
        <v>350</v>
      </c>
      <c r="L8" s="327"/>
      <c r="M8" s="327" t="s">
        <v>375</v>
      </c>
      <c r="N8" s="329"/>
      <c r="O8" s="330" t="s">
        <v>350</v>
      </c>
      <c r="P8" s="327" t="s">
        <v>375</v>
      </c>
      <c r="Q8" s="327"/>
      <c r="R8" s="327"/>
      <c r="S8" s="327" t="s">
        <v>350</v>
      </c>
      <c r="T8" s="329" t="s">
        <v>375</v>
      </c>
      <c r="U8" s="330"/>
      <c r="V8" s="332"/>
      <c r="W8" s="327" t="s">
        <v>375</v>
      </c>
      <c r="X8" s="327"/>
      <c r="Y8" s="327" t="s">
        <v>375</v>
      </c>
      <c r="Z8" s="332"/>
      <c r="AA8" s="327"/>
      <c r="AB8" s="330"/>
      <c r="AC8" s="332"/>
      <c r="AD8" s="327" t="s">
        <v>375</v>
      </c>
      <c r="AE8" s="327"/>
      <c r="AF8" s="327" t="s">
        <v>350</v>
      </c>
      <c r="AG8" s="327"/>
      <c r="AH8" s="327"/>
      <c r="AI8" s="329" t="s">
        <v>375</v>
      </c>
      <c r="AJ8" s="322"/>
      <c r="AK8" s="276">
        <v>91.2</v>
      </c>
      <c r="AL8" s="248">
        <f>AM8+AK8</f>
        <v>102</v>
      </c>
      <c r="AM8" s="247">
        <v>10.8</v>
      </c>
    </row>
    <row r="9" spans="1:39" s="59" customFormat="1" ht="12" customHeight="1" thickBot="1">
      <c r="A9" s="259" t="s">
        <v>159</v>
      </c>
      <c r="B9" s="260" t="s">
        <v>145</v>
      </c>
      <c r="C9" s="259" t="s">
        <v>146</v>
      </c>
      <c r="D9" s="258" t="s">
        <v>45</v>
      </c>
      <c r="E9" s="275" t="s">
        <v>353</v>
      </c>
      <c r="F9" s="448"/>
      <c r="G9" s="449" t="s">
        <v>375</v>
      </c>
      <c r="H9" s="450"/>
      <c r="I9" s="451"/>
      <c r="J9" s="451" t="s">
        <v>374</v>
      </c>
      <c r="K9" s="451"/>
      <c r="L9" s="451" t="s">
        <v>350</v>
      </c>
      <c r="M9" s="451"/>
      <c r="N9" s="450"/>
      <c r="O9" s="449"/>
      <c r="P9" s="451"/>
      <c r="Q9" s="451" t="s">
        <v>375</v>
      </c>
      <c r="R9" s="451" t="s">
        <v>375</v>
      </c>
      <c r="S9" s="451"/>
      <c r="T9" s="450"/>
      <c r="U9" s="449" t="s">
        <v>375</v>
      </c>
      <c r="V9" s="452"/>
      <c r="W9" s="451"/>
      <c r="X9" s="451" t="s">
        <v>350</v>
      </c>
      <c r="Y9" s="451"/>
      <c r="Z9" s="452"/>
      <c r="AA9" s="451" t="s">
        <v>350</v>
      </c>
      <c r="AB9" s="449" t="s">
        <v>375</v>
      </c>
      <c r="AC9" s="452"/>
      <c r="AD9" s="451"/>
      <c r="AE9" s="451" t="s">
        <v>350</v>
      </c>
      <c r="AF9" s="451"/>
      <c r="AG9" s="451" t="s">
        <v>375</v>
      </c>
      <c r="AH9" s="451" t="s">
        <v>375</v>
      </c>
      <c r="AI9" s="450"/>
      <c r="AJ9" s="326"/>
      <c r="AK9" s="277">
        <v>91.2</v>
      </c>
      <c r="AL9" s="249">
        <f>AK9+AM9</f>
        <v>96</v>
      </c>
      <c r="AM9" s="250">
        <v>4.8</v>
      </c>
    </row>
    <row r="10" spans="1:39" s="59" customFormat="1" ht="12" customHeight="1" thickBot="1">
      <c r="A10" s="568" t="s">
        <v>0</v>
      </c>
      <c r="B10" s="255" t="s">
        <v>1</v>
      </c>
      <c r="C10" s="255" t="s">
        <v>40</v>
      </c>
      <c r="D10" s="570" t="s">
        <v>3</v>
      </c>
      <c r="E10" s="572" t="s">
        <v>4</v>
      </c>
      <c r="F10" s="442" t="s">
        <v>12</v>
      </c>
      <c r="G10" s="443" t="s">
        <v>12</v>
      </c>
      <c r="H10" s="443" t="s">
        <v>13</v>
      </c>
      <c r="I10" s="443" t="s">
        <v>12</v>
      </c>
      <c r="J10" s="443" t="s">
        <v>10</v>
      </c>
      <c r="K10" s="443" t="s">
        <v>11</v>
      </c>
      <c r="L10" s="443" t="s">
        <v>11</v>
      </c>
      <c r="M10" s="443" t="s">
        <v>12</v>
      </c>
      <c r="N10" s="443" t="s">
        <v>12</v>
      </c>
      <c r="O10" s="443" t="s">
        <v>13</v>
      </c>
      <c r="P10" s="443" t="s">
        <v>12</v>
      </c>
      <c r="Q10" s="443" t="s">
        <v>10</v>
      </c>
      <c r="R10" s="443" t="s">
        <v>11</v>
      </c>
      <c r="S10" s="443" t="s">
        <v>11</v>
      </c>
      <c r="T10" s="443" t="s">
        <v>12</v>
      </c>
      <c r="U10" s="443" t="s">
        <v>12</v>
      </c>
      <c r="V10" s="443" t="s">
        <v>13</v>
      </c>
      <c r="W10" s="443" t="s">
        <v>12</v>
      </c>
      <c r="X10" s="443" t="s">
        <v>10</v>
      </c>
      <c r="Y10" s="443" t="s">
        <v>11</v>
      </c>
      <c r="Z10" s="443" t="s">
        <v>11</v>
      </c>
      <c r="AA10" s="443" t="s">
        <v>12</v>
      </c>
      <c r="AB10" s="443" t="s">
        <v>12</v>
      </c>
      <c r="AC10" s="443" t="s">
        <v>13</v>
      </c>
      <c r="AD10" s="443" t="s">
        <v>12</v>
      </c>
      <c r="AE10" s="443" t="s">
        <v>10</v>
      </c>
      <c r="AF10" s="443" t="s">
        <v>11</v>
      </c>
      <c r="AG10" s="443" t="s">
        <v>11</v>
      </c>
      <c r="AH10" s="443" t="s">
        <v>12</v>
      </c>
      <c r="AI10" s="443" t="s">
        <v>12</v>
      </c>
      <c r="AJ10" s="444"/>
      <c r="AK10" s="517" t="s">
        <v>5</v>
      </c>
      <c r="AL10" s="513" t="s">
        <v>6</v>
      </c>
      <c r="AM10" s="515" t="s">
        <v>7</v>
      </c>
    </row>
    <row r="11" spans="1:39" s="59" customFormat="1" ht="12" customHeight="1" thickBot="1">
      <c r="A11" s="569"/>
      <c r="B11" s="174" t="s">
        <v>136</v>
      </c>
      <c r="C11" s="174" t="s">
        <v>137</v>
      </c>
      <c r="D11" s="571"/>
      <c r="E11" s="573"/>
      <c r="F11" s="440">
        <v>1</v>
      </c>
      <c r="G11" s="369">
        <v>2</v>
      </c>
      <c r="H11" s="369">
        <v>3</v>
      </c>
      <c r="I11" s="369">
        <v>4</v>
      </c>
      <c r="J11" s="369">
        <v>5</v>
      </c>
      <c r="K11" s="369">
        <v>6</v>
      </c>
      <c r="L11" s="369">
        <v>7</v>
      </c>
      <c r="M11" s="369">
        <v>8</v>
      </c>
      <c r="N11" s="369">
        <v>9</v>
      </c>
      <c r="O11" s="369">
        <v>10</v>
      </c>
      <c r="P11" s="369">
        <v>11</v>
      </c>
      <c r="Q11" s="369">
        <v>12</v>
      </c>
      <c r="R11" s="369">
        <v>13</v>
      </c>
      <c r="S11" s="369">
        <v>14</v>
      </c>
      <c r="T11" s="369">
        <v>15</v>
      </c>
      <c r="U11" s="369">
        <v>16</v>
      </c>
      <c r="V11" s="369">
        <v>17</v>
      </c>
      <c r="W11" s="369">
        <v>18</v>
      </c>
      <c r="X11" s="369">
        <v>19</v>
      </c>
      <c r="Y11" s="369">
        <v>20</v>
      </c>
      <c r="Z11" s="369">
        <v>21</v>
      </c>
      <c r="AA11" s="369">
        <v>22</v>
      </c>
      <c r="AB11" s="369">
        <v>23</v>
      </c>
      <c r="AC11" s="369">
        <v>24</v>
      </c>
      <c r="AD11" s="369">
        <v>25</v>
      </c>
      <c r="AE11" s="369">
        <v>26</v>
      </c>
      <c r="AF11" s="369">
        <v>27</v>
      </c>
      <c r="AG11" s="369">
        <v>28</v>
      </c>
      <c r="AH11" s="369">
        <v>29</v>
      </c>
      <c r="AI11" s="369">
        <v>30</v>
      </c>
      <c r="AJ11" s="441"/>
      <c r="AK11" s="518"/>
      <c r="AL11" s="514"/>
      <c r="AM11" s="516"/>
    </row>
    <row r="12" spans="1:39" s="59" customFormat="1" ht="12" customHeight="1">
      <c r="A12" s="181" t="s">
        <v>147</v>
      </c>
      <c r="B12" s="177" t="s">
        <v>148</v>
      </c>
      <c r="C12" s="178" t="s">
        <v>149</v>
      </c>
      <c r="D12" s="136" t="s">
        <v>45</v>
      </c>
      <c r="E12" s="237" t="s">
        <v>354</v>
      </c>
      <c r="F12" s="445"/>
      <c r="G12" s="446" t="s">
        <v>352</v>
      </c>
      <c r="H12" s="334"/>
      <c r="I12" s="335"/>
      <c r="J12" s="335"/>
      <c r="K12" s="335" t="s">
        <v>352</v>
      </c>
      <c r="L12" s="335"/>
      <c r="M12" s="335"/>
      <c r="N12" s="334"/>
      <c r="O12" s="334" t="s">
        <v>352</v>
      </c>
      <c r="P12" s="335"/>
      <c r="Q12" s="335"/>
      <c r="R12" s="335"/>
      <c r="S12" s="335" t="s">
        <v>352</v>
      </c>
      <c r="T12" s="334"/>
      <c r="U12" s="447"/>
      <c r="V12" s="447"/>
      <c r="W12" s="335" t="s">
        <v>352</v>
      </c>
      <c r="X12" s="335"/>
      <c r="Y12" s="335"/>
      <c r="Z12" s="447"/>
      <c r="AA12" s="335" t="s">
        <v>352</v>
      </c>
      <c r="AB12" s="447"/>
      <c r="AC12" s="447"/>
      <c r="AD12" s="335"/>
      <c r="AE12" s="335" t="s">
        <v>352</v>
      </c>
      <c r="AF12" s="335"/>
      <c r="AG12" s="335"/>
      <c r="AH12" s="335"/>
      <c r="AI12" s="334" t="s">
        <v>352</v>
      </c>
      <c r="AJ12" s="337"/>
      <c r="AK12" s="175">
        <v>91.2</v>
      </c>
      <c r="AL12" s="176">
        <f>AK12+AM12</f>
        <v>100.8</v>
      </c>
      <c r="AM12" s="182">
        <v>9.6</v>
      </c>
    </row>
    <row r="13" spans="1:39" s="59" customFormat="1" ht="12" customHeight="1">
      <c r="A13" s="183" t="s">
        <v>150</v>
      </c>
      <c r="B13" s="60" t="s">
        <v>151</v>
      </c>
      <c r="C13" s="61" t="s">
        <v>152</v>
      </c>
      <c r="D13" s="26" t="s">
        <v>45</v>
      </c>
      <c r="E13" s="112" t="s">
        <v>354</v>
      </c>
      <c r="F13" s="338" t="s">
        <v>351</v>
      </c>
      <c r="G13" s="329" t="s">
        <v>351</v>
      </c>
      <c r="H13" s="329" t="s">
        <v>352</v>
      </c>
      <c r="I13" s="327"/>
      <c r="J13" s="327"/>
      <c r="K13" s="327"/>
      <c r="L13" s="327" t="s">
        <v>352</v>
      </c>
      <c r="M13" s="327"/>
      <c r="N13" s="329"/>
      <c r="O13" s="332"/>
      <c r="P13" s="327" t="s">
        <v>352</v>
      </c>
      <c r="Q13" s="327"/>
      <c r="R13" s="327"/>
      <c r="S13" s="327"/>
      <c r="T13" s="329" t="s">
        <v>352</v>
      </c>
      <c r="U13" s="332"/>
      <c r="V13" s="330" t="s">
        <v>350</v>
      </c>
      <c r="W13" s="327"/>
      <c r="X13" s="327" t="s">
        <v>352</v>
      </c>
      <c r="Y13" s="327"/>
      <c r="Z13" s="332"/>
      <c r="AA13" s="327"/>
      <c r="AB13" s="329" t="s">
        <v>352</v>
      </c>
      <c r="AC13" s="332"/>
      <c r="AD13" s="327"/>
      <c r="AE13" s="327"/>
      <c r="AF13" s="327" t="s">
        <v>352</v>
      </c>
      <c r="AG13" s="327"/>
      <c r="AH13" s="327"/>
      <c r="AI13" s="329"/>
      <c r="AJ13" s="322"/>
      <c r="AK13" s="240">
        <v>91.2</v>
      </c>
      <c r="AL13" s="115">
        <f>AK13+AM13</f>
        <v>92</v>
      </c>
      <c r="AM13" s="180">
        <v>0.8</v>
      </c>
    </row>
    <row r="14" spans="1:39" s="59" customFormat="1" ht="12" customHeight="1">
      <c r="A14" s="183" t="s">
        <v>153</v>
      </c>
      <c r="B14" s="60" t="s">
        <v>154</v>
      </c>
      <c r="C14" s="61" t="s">
        <v>155</v>
      </c>
      <c r="D14" s="26" t="s">
        <v>45</v>
      </c>
      <c r="E14" s="112" t="s">
        <v>354</v>
      </c>
      <c r="F14" s="338"/>
      <c r="G14" s="330"/>
      <c r="H14" s="329"/>
      <c r="I14" s="327" t="s">
        <v>352</v>
      </c>
      <c r="J14" s="327"/>
      <c r="K14" s="327"/>
      <c r="L14" s="327"/>
      <c r="M14" s="327" t="s">
        <v>352</v>
      </c>
      <c r="N14" s="329"/>
      <c r="O14" s="332"/>
      <c r="P14" s="327"/>
      <c r="Q14" s="327" t="s">
        <v>352</v>
      </c>
      <c r="R14" s="327"/>
      <c r="S14" s="327"/>
      <c r="T14" s="329"/>
      <c r="U14" s="329" t="s">
        <v>352</v>
      </c>
      <c r="V14" s="332"/>
      <c r="W14" s="327" t="s">
        <v>411</v>
      </c>
      <c r="X14" s="327"/>
      <c r="Y14" s="327" t="s">
        <v>352</v>
      </c>
      <c r="Z14" s="332"/>
      <c r="AA14" s="327"/>
      <c r="AB14" s="332"/>
      <c r="AC14" s="329" t="s">
        <v>352</v>
      </c>
      <c r="AD14" s="327" t="s">
        <v>411</v>
      </c>
      <c r="AE14" s="327"/>
      <c r="AF14" s="327"/>
      <c r="AG14" s="327" t="s">
        <v>352</v>
      </c>
      <c r="AH14" s="327"/>
      <c r="AI14" s="329"/>
      <c r="AJ14" s="323"/>
      <c r="AK14" s="240">
        <v>91.2</v>
      </c>
      <c r="AL14" s="115">
        <f>AK14+AM14</f>
        <v>102</v>
      </c>
      <c r="AM14" s="180">
        <v>10.8</v>
      </c>
    </row>
    <row r="15" spans="1:39" s="59" customFormat="1" ht="12" customHeight="1" thickBot="1">
      <c r="A15" s="179" t="s">
        <v>156</v>
      </c>
      <c r="B15" s="116" t="s">
        <v>157</v>
      </c>
      <c r="C15" s="117" t="s">
        <v>158</v>
      </c>
      <c r="D15" s="114" t="s">
        <v>45</v>
      </c>
      <c r="E15" s="238" t="s">
        <v>354</v>
      </c>
      <c r="F15" s="448" t="s">
        <v>352</v>
      </c>
      <c r="G15" s="449"/>
      <c r="H15" s="450"/>
      <c r="I15" s="451"/>
      <c r="J15" s="451" t="s">
        <v>352</v>
      </c>
      <c r="K15" s="451"/>
      <c r="L15" s="451"/>
      <c r="M15" s="451"/>
      <c r="N15" s="450" t="s">
        <v>352</v>
      </c>
      <c r="O15" s="452"/>
      <c r="P15" s="451"/>
      <c r="Q15" s="451"/>
      <c r="R15" s="451" t="s">
        <v>352</v>
      </c>
      <c r="S15" s="451"/>
      <c r="T15" s="450" t="s">
        <v>374</v>
      </c>
      <c r="U15" s="452"/>
      <c r="V15" s="450" t="s">
        <v>352</v>
      </c>
      <c r="W15" s="451"/>
      <c r="X15" s="451"/>
      <c r="Y15" s="451"/>
      <c r="Z15" s="450" t="s">
        <v>352</v>
      </c>
      <c r="AA15" s="451"/>
      <c r="AB15" s="452"/>
      <c r="AC15" s="452"/>
      <c r="AD15" s="451" t="s">
        <v>352</v>
      </c>
      <c r="AE15" s="451"/>
      <c r="AF15" s="451"/>
      <c r="AG15" s="451"/>
      <c r="AH15" s="451" t="s">
        <v>352</v>
      </c>
      <c r="AI15" s="450"/>
      <c r="AJ15" s="326"/>
      <c r="AK15" s="240">
        <v>91.2</v>
      </c>
      <c r="AL15" s="115">
        <f>AK15+AM15</f>
        <v>96</v>
      </c>
      <c r="AM15" s="180">
        <v>4.8</v>
      </c>
    </row>
    <row r="16" spans="1:39" s="59" customFormat="1" ht="12" customHeight="1" thickBot="1">
      <c r="A16" s="562" t="s">
        <v>0</v>
      </c>
      <c r="B16" s="172" t="s">
        <v>1</v>
      </c>
      <c r="C16" s="172" t="s">
        <v>40</v>
      </c>
      <c r="D16" s="564" t="s">
        <v>3</v>
      </c>
      <c r="E16" s="566" t="s">
        <v>4</v>
      </c>
      <c r="F16" s="442" t="s">
        <v>12</v>
      </c>
      <c r="G16" s="443" t="s">
        <v>12</v>
      </c>
      <c r="H16" s="443" t="s">
        <v>13</v>
      </c>
      <c r="I16" s="443" t="s">
        <v>12</v>
      </c>
      <c r="J16" s="443" t="s">
        <v>10</v>
      </c>
      <c r="K16" s="443" t="s">
        <v>11</v>
      </c>
      <c r="L16" s="443" t="s">
        <v>11</v>
      </c>
      <c r="M16" s="443" t="s">
        <v>12</v>
      </c>
      <c r="N16" s="443" t="s">
        <v>12</v>
      </c>
      <c r="O16" s="443" t="s">
        <v>13</v>
      </c>
      <c r="P16" s="443" t="s">
        <v>12</v>
      </c>
      <c r="Q16" s="443" t="s">
        <v>10</v>
      </c>
      <c r="R16" s="443" t="s">
        <v>11</v>
      </c>
      <c r="S16" s="443" t="s">
        <v>11</v>
      </c>
      <c r="T16" s="443" t="s">
        <v>12</v>
      </c>
      <c r="U16" s="443" t="s">
        <v>12</v>
      </c>
      <c r="V16" s="443" t="s">
        <v>13</v>
      </c>
      <c r="W16" s="443" t="s">
        <v>12</v>
      </c>
      <c r="X16" s="443" t="s">
        <v>10</v>
      </c>
      <c r="Y16" s="443" t="s">
        <v>11</v>
      </c>
      <c r="Z16" s="443" t="s">
        <v>11</v>
      </c>
      <c r="AA16" s="443" t="s">
        <v>12</v>
      </c>
      <c r="AB16" s="443" t="s">
        <v>12</v>
      </c>
      <c r="AC16" s="443" t="s">
        <v>13</v>
      </c>
      <c r="AD16" s="443" t="s">
        <v>12</v>
      </c>
      <c r="AE16" s="443" t="s">
        <v>10</v>
      </c>
      <c r="AF16" s="443" t="s">
        <v>11</v>
      </c>
      <c r="AG16" s="443" t="s">
        <v>11</v>
      </c>
      <c r="AH16" s="443" t="s">
        <v>12</v>
      </c>
      <c r="AI16" s="443" t="s">
        <v>12</v>
      </c>
      <c r="AJ16" s="444"/>
      <c r="AK16" s="517" t="s">
        <v>5</v>
      </c>
      <c r="AL16" s="513" t="s">
        <v>6</v>
      </c>
      <c r="AM16" s="515" t="s">
        <v>7</v>
      </c>
    </row>
    <row r="17" spans="1:39" s="59" customFormat="1" ht="12" customHeight="1" thickBot="1">
      <c r="A17" s="569"/>
      <c r="B17" s="174" t="s">
        <v>136</v>
      </c>
      <c r="C17" s="174" t="s">
        <v>137</v>
      </c>
      <c r="D17" s="571"/>
      <c r="E17" s="573"/>
      <c r="F17" s="199">
        <v>1</v>
      </c>
      <c r="G17" s="200">
        <v>2</v>
      </c>
      <c r="H17" s="200">
        <v>3</v>
      </c>
      <c r="I17" s="200">
        <v>4</v>
      </c>
      <c r="J17" s="200">
        <v>5</v>
      </c>
      <c r="K17" s="200">
        <v>6</v>
      </c>
      <c r="L17" s="200">
        <v>7</v>
      </c>
      <c r="M17" s="200">
        <v>8</v>
      </c>
      <c r="N17" s="200">
        <v>9</v>
      </c>
      <c r="O17" s="200">
        <v>10</v>
      </c>
      <c r="P17" s="200">
        <v>11</v>
      </c>
      <c r="Q17" s="200">
        <v>12</v>
      </c>
      <c r="R17" s="200">
        <v>13</v>
      </c>
      <c r="S17" s="200">
        <v>14</v>
      </c>
      <c r="T17" s="200">
        <v>15</v>
      </c>
      <c r="U17" s="200">
        <v>16</v>
      </c>
      <c r="V17" s="200">
        <v>17</v>
      </c>
      <c r="W17" s="200">
        <v>18</v>
      </c>
      <c r="X17" s="200">
        <v>19</v>
      </c>
      <c r="Y17" s="200">
        <v>20</v>
      </c>
      <c r="Z17" s="200">
        <v>21</v>
      </c>
      <c r="AA17" s="200">
        <v>22</v>
      </c>
      <c r="AB17" s="200">
        <v>23</v>
      </c>
      <c r="AC17" s="200">
        <v>24</v>
      </c>
      <c r="AD17" s="200">
        <v>25</v>
      </c>
      <c r="AE17" s="200">
        <v>26</v>
      </c>
      <c r="AF17" s="200">
        <v>27</v>
      </c>
      <c r="AG17" s="200">
        <v>28</v>
      </c>
      <c r="AH17" s="200">
        <v>29</v>
      </c>
      <c r="AI17" s="200">
        <v>30</v>
      </c>
      <c r="AJ17" s="201"/>
      <c r="AK17" s="518"/>
      <c r="AL17" s="514"/>
      <c r="AM17" s="516"/>
    </row>
    <row r="18" spans="1:39" s="59" customFormat="1" ht="12" customHeight="1" thickBot="1">
      <c r="A18" s="184"/>
      <c r="B18" s="185"/>
      <c r="C18" s="186"/>
      <c r="D18" s="187"/>
      <c r="E18" s="239"/>
      <c r="F18" s="324"/>
      <c r="G18" s="331"/>
      <c r="H18" s="331"/>
      <c r="I18" s="325"/>
      <c r="J18" s="325"/>
      <c r="K18" s="325"/>
      <c r="L18" s="325"/>
      <c r="M18" s="325"/>
      <c r="N18" s="331"/>
      <c r="O18" s="331"/>
      <c r="P18" s="325"/>
      <c r="Q18" s="325"/>
      <c r="R18" s="325"/>
      <c r="S18" s="325"/>
      <c r="T18" s="331"/>
      <c r="U18" s="331"/>
      <c r="V18" s="331"/>
      <c r="W18" s="325"/>
      <c r="X18" s="325"/>
      <c r="Y18" s="325"/>
      <c r="Z18" s="331"/>
      <c r="AA18" s="325"/>
      <c r="AB18" s="331"/>
      <c r="AC18" s="331"/>
      <c r="AD18" s="325"/>
      <c r="AE18" s="325"/>
      <c r="AF18" s="325"/>
      <c r="AG18" s="325"/>
      <c r="AH18" s="325"/>
      <c r="AI18" s="331"/>
      <c r="AJ18" s="326"/>
      <c r="AK18" s="241"/>
      <c r="AL18" s="195"/>
      <c r="AM18" s="196"/>
    </row>
    <row r="19" ht="12" customHeight="1" thickBot="1"/>
    <row r="20" spans="1:39" s="1" customFormat="1" ht="15" customHeight="1" thickBot="1">
      <c r="A20" s="479" t="s">
        <v>15</v>
      </c>
      <c r="B20" s="39" t="s">
        <v>160</v>
      </c>
      <c r="C20" s="535" t="s">
        <v>161</v>
      </c>
      <c r="D20" s="535"/>
      <c r="E20" s="527" t="s">
        <v>21</v>
      </c>
      <c r="F20" s="527"/>
      <c r="G20" s="527"/>
      <c r="H20" s="527"/>
      <c r="I20" s="525" t="s">
        <v>26</v>
      </c>
      <c r="J20" s="525"/>
      <c r="K20" s="525"/>
      <c r="L20" s="525"/>
      <c r="M20" s="525"/>
      <c r="N20" s="525"/>
      <c r="O20" s="9"/>
      <c r="P20" s="9"/>
      <c r="Q20" s="9"/>
      <c r="R20" s="9"/>
      <c r="S20" s="10"/>
      <c r="T20" s="478"/>
      <c r="U20" s="478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11"/>
      <c r="AH20" s="11"/>
      <c r="AI20" s="11"/>
      <c r="AJ20" s="11"/>
      <c r="AK20" s="7"/>
      <c r="AL20" s="7"/>
      <c r="AM20" s="12"/>
    </row>
    <row r="21" spans="1:38" s="14" customFormat="1" ht="15" customHeight="1" thickBot="1">
      <c r="A21" s="479"/>
      <c r="B21" s="46" t="s">
        <v>162</v>
      </c>
      <c r="C21" s="528" t="s">
        <v>163</v>
      </c>
      <c r="D21" s="528"/>
      <c r="E21" s="521" t="s">
        <v>164</v>
      </c>
      <c r="F21" s="521"/>
      <c r="G21" s="521"/>
      <c r="H21" s="521"/>
      <c r="I21" s="574"/>
      <c r="J21" s="574"/>
      <c r="K21" s="574"/>
      <c r="L21" s="574"/>
      <c r="M21" s="574"/>
      <c r="N21" s="574"/>
      <c r="O21" s="6"/>
      <c r="P21" s="6"/>
      <c r="Q21" s="6"/>
      <c r="R21" s="6"/>
      <c r="S21" s="10"/>
      <c r="T21" s="478"/>
      <c r="U21" s="478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7"/>
      <c r="AH21" s="7"/>
      <c r="AI21" s="7"/>
      <c r="AJ21" s="7"/>
      <c r="AK21" s="7"/>
      <c r="AL21" s="7"/>
    </row>
    <row r="22" spans="1:38" s="14" customFormat="1" ht="15" customHeight="1" thickBot="1">
      <c r="A22" s="479"/>
      <c r="B22" s="46" t="s">
        <v>165</v>
      </c>
      <c r="C22" s="528" t="s">
        <v>166</v>
      </c>
      <c r="D22" s="528"/>
      <c r="E22" s="540" t="s">
        <v>27</v>
      </c>
      <c r="F22" s="540"/>
      <c r="G22" s="540"/>
      <c r="H22" s="540"/>
      <c r="I22" s="541"/>
      <c r="J22" s="541"/>
      <c r="K22" s="541"/>
      <c r="L22" s="541"/>
      <c r="M22" s="541"/>
      <c r="N22" s="541"/>
      <c r="O22" s="6"/>
      <c r="P22" s="6"/>
      <c r="Q22" s="6"/>
      <c r="R22" s="6"/>
      <c r="S22" s="10"/>
      <c r="T22" s="495"/>
      <c r="U22" s="495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  <c r="AL22" s="7"/>
    </row>
    <row r="23" spans="1:39" s="1" customFormat="1" ht="26.25" customHeight="1" thickBot="1">
      <c r="A23" s="479"/>
      <c r="B23" s="48" t="s">
        <v>24</v>
      </c>
      <c r="C23" s="537" t="s">
        <v>17</v>
      </c>
      <c r="D23" s="537"/>
      <c r="E23" s="538" t="s">
        <v>167</v>
      </c>
      <c r="F23" s="538"/>
      <c r="G23" s="538"/>
      <c r="H23" s="538"/>
      <c r="I23" s="539"/>
      <c r="J23" s="539"/>
      <c r="K23" s="539"/>
      <c r="L23" s="539"/>
      <c r="M23" s="539"/>
      <c r="N23" s="539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476" t="s">
        <v>32</v>
      </c>
      <c r="B25" s="39" t="s">
        <v>168</v>
      </c>
      <c r="C25" s="535" t="s">
        <v>169</v>
      </c>
      <c r="D25" s="535"/>
      <c r="E25" s="527"/>
      <c r="F25" s="527"/>
      <c r="G25" s="527"/>
      <c r="H25" s="527"/>
      <c r="I25" s="525"/>
      <c r="J25" s="525"/>
      <c r="K25" s="525"/>
      <c r="L25" s="525"/>
      <c r="M25" s="52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76"/>
      <c r="B26" s="46" t="s">
        <v>170</v>
      </c>
      <c r="C26" s="528" t="s">
        <v>171</v>
      </c>
      <c r="D26" s="528"/>
      <c r="E26" s="521"/>
      <c r="F26" s="521"/>
      <c r="G26" s="521"/>
      <c r="H26" s="521"/>
      <c r="I26" s="522"/>
      <c r="J26" s="522"/>
      <c r="K26" s="522"/>
      <c r="L26" s="522"/>
      <c r="M26" s="522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76"/>
      <c r="B27" s="46" t="s">
        <v>172</v>
      </c>
      <c r="C27" s="528" t="s">
        <v>173</v>
      </c>
      <c r="D27" s="528"/>
      <c r="E27" s="540"/>
      <c r="F27" s="540"/>
      <c r="G27" s="540"/>
      <c r="H27" s="540"/>
      <c r="I27" s="541"/>
      <c r="J27" s="541"/>
      <c r="K27" s="541"/>
      <c r="L27" s="541"/>
      <c r="M27" s="541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476"/>
      <c r="B28" s="48" t="s">
        <v>174</v>
      </c>
      <c r="C28" s="537" t="s">
        <v>105</v>
      </c>
      <c r="D28" s="537"/>
      <c r="E28" s="542"/>
      <c r="F28" s="542"/>
      <c r="G28" s="542"/>
      <c r="H28" s="542"/>
      <c r="I28" s="543"/>
      <c r="J28" s="543"/>
      <c r="K28" s="543"/>
      <c r="L28" s="543"/>
      <c r="M28" s="54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6"/>
  <sheetViews>
    <sheetView zoomScale="120" zoomScaleNormal="120" zoomScalePageLayoutView="0" workbookViewId="0" topLeftCell="A4">
      <selection activeCell="R18" sqref="R18"/>
    </sheetView>
  </sheetViews>
  <sheetFormatPr defaultColWidth="3.28125" defaultRowHeight="12" customHeight="1"/>
  <cols>
    <col min="1" max="1" width="6.140625" style="20" customWidth="1"/>
    <col min="2" max="2" width="17.7109375" style="20" customWidth="1"/>
    <col min="3" max="3" width="10.140625" style="51" customWidth="1"/>
    <col min="4" max="4" width="6.7109375" style="20" customWidth="1"/>
    <col min="5" max="34" width="3.28125" style="20" customWidth="1"/>
    <col min="35" max="38" width="3.28125" style="52" customWidth="1"/>
    <col min="39" max="16384" width="3.28125" style="20" customWidth="1"/>
  </cols>
  <sheetData>
    <row r="1" spans="1:38" s="192" customFormat="1" ht="12" customHeight="1" thickBot="1">
      <c r="A1" s="581" t="s">
        <v>412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G1" s="581"/>
      <c r="AH1" s="581"/>
      <c r="AI1" s="581"/>
      <c r="AJ1" s="581"/>
      <c r="AK1" s="581"/>
      <c r="AL1" s="581"/>
    </row>
    <row r="2" spans="1:38" s="192" customFormat="1" ht="12" customHeight="1" thickBo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</row>
    <row r="3" spans="1:38" s="192" customFormat="1" ht="28.5" customHeight="1" thickBot="1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</row>
    <row r="4" spans="1:38" ht="12" customHeight="1">
      <c r="A4" s="584" t="s">
        <v>0</v>
      </c>
      <c r="B4" s="586" t="s">
        <v>1</v>
      </c>
      <c r="C4" s="173" t="s">
        <v>3</v>
      </c>
      <c r="D4" s="582" t="s">
        <v>4</v>
      </c>
      <c r="E4" s="266" t="s">
        <v>12</v>
      </c>
      <c r="F4" s="208" t="s">
        <v>12</v>
      </c>
      <c r="G4" s="208" t="s">
        <v>13</v>
      </c>
      <c r="H4" s="208" t="s">
        <v>12</v>
      </c>
      <c r="I4" s="208" t="s">
        <v>10</v>
      </c>
      <c r="J4" s="208" t="s">
        <v>11</v>
      </c>
      <c r="K4" s="208" t="s">
        <v>11</v>
      </c>
      <c r="L4" s="208" t="s">
        <v>12</v>
      </c>
      <c r="M4" s="208" t="s">
        <v>12</v>
      </c>
      <c r="N4" s="208" t="s">
        <v>13</v>
      </c>
      <c r="O4" s="208" t="s">
        <v>12</v>
      </c>
      <c r="P4" s="208" t="s">
        <v>10</v>
      </c>
      <c r="Q4" s="208" t="s">
        <v>11</v>
      </c>
      <c r="R4" s="208" t="s">
        <v>11</v>
      </c>
      <c r="S4" s="208" t="s">
        <v>12</v>
      </c>
      <c r="T4" s="208" t="s">
        <v>12</v>
      </c>
      <c r="U4" s="208" t="s">
        <v>13</v>
      </c>
      <c r="V4" s="208" t="s">
        <v>12</v>
      </c>
      <c r="W4" s="208" t="s">
        <v>10</v>
      </c>
      <c r="X4" s="208" t="s">
        <v>11</v>
      </c>
      <c r="Y4" s="208" t="s">
        <v>11</v>
      </c>
      <c r="Z4" s="208" t="s">
        <v>12</v>
      </c>
      <c r="AA4" s="208" t="s">
        <v>12</v>
      </c>
      <c r="AB4" s="208" t="s">
        <v>13</v>
      </c>
      <c r="AC4" s="208" t="s">
        <v>12</v>
      </c>
      <c r="AD4" s="208" t="s">
        <v>10</v>
      </c>
      <c r="AE4" s="208" t="s">
        <v>11</v>
      </c>
      <c r="AF4" s="208" t="s">
        <v>11</v>
      </c>
      <c r="AG4" s="208" t="s">
        <v>12</v>
      </c>
      <c r="AH4" s="208" t="s">
        <v>12</v>
      </c>
      <c r="AI4" s="214"/>
      <c r="AJ4" s="517" t="s">
        <v>5</v>
      </c>
      <c r="AK4" s="513" t="s">
        <v>6</v>
      </c>
      <c r="AL4" s="515" t="s">
        <v>7</v>
      </c>
    </row>
    <row r="5" spans="1:38" ht="12" customHeight="1" thickBot="1">
      <c r="A5" s="585"/>
      <c r="B5" s="587"/>
      <c r="C5" s="198" t="s">
        <v>296</v>
      </c>
      <c r="D5" s="583"/>
      <c r="E5" s="199">
        <v>1</v>
      </c>
      <c r="F5" s="200">
        <v>2</v>
      </c>
      <c r="G5" s="200">
        <v>3</v>
      </c>
      <c r="H5" s="200">
        <v>4</v>
      </c>
      <c r="I5" s="200">
        <v>5</v>
      </c>
      <c r="J5" s="200">
        <v>6</v>
      </c>
      <c r="K5" s="200">
        <v>7</v>
      </c>
      <c r="L5" s="200">
        <v>8</v>
      </c>
      <c r="M5" s="200">
        <v>9</v>
      </c>
      <c r="N5" s="200">
        <v>10</v>
      </c>
      <c r="O5" s="200">
        <v>11</v>
      </c>
      <c r="P5" s="200">
        <v>12</v>
      </c>
      <c r="Q5" s="200">
        <v>13</v>
      </c>
      <c r="R5" s="200">
        <v>14</v>
      </c>
      <c r="S5" s="200">
        <v>15</v>
      </c>
      <c r="T5" s="200">
        <v>16</v>
      </c>
      <c r="U5" s="200">
        <v>17</v>
      </c>
      <c r="V5" s="200">
        <v>18</v>
      </c>
      <c r="W5" s="200">
        <v>19</v>
      </c>
      <c r="X5" s="200">
        <v>20</v>
      </c>
      <c r="Y5" s="200">
        <v>21</v>
      </c>
      <c r="Z5" s="200">
        <v>22</v>
      </c>
      <c r="AA5" s="200">
        <v>23</v>
      </c>
      <c r="AB5" s="200">
        <v>24</v>
      </c>
      <c r="AC5" s="200">
        <v>25</v>
      </c>
      <c r="AD5" s="200">
        <v>26</v>
      </c>
      <c r="AE5" s="200">
        <v>27</v>
      </c>
      <c r="AF5" s="200">
        <v>28</v>
      </c>
      <c r="AG5" s="200">
        <v>29</v>
      </c>
      <c r="AH5" s="200">
        <v>30</v>
      </c>
      <c r="AI5" s="201"/>
      <c r="AJ5" s="518"/>
      <c r="AK5" s="514"/>
      <c r="AL5" s="516"/>
    </row>
    <row r="6" spans="1:38" ht="18" customHeight="1">
      <c r="A6" s="139" t="s">
        <v>456</v>
      </c>
      <c r="B6" s="615" t="s">
        <v>457</v>
      </c>
      <c r="C6" s="209" t="s">
        <v>286</v>
      </c>
      <c r="D6" s="210" t="s">
        <v>318</v>
      </c>
      <c r="E6" s="407" t="s">
        <v>348</v>
      </c>
      <c r="F6" s="263" t="s">
        <v>349</v>
      </c>
      <c r="G6" s="263" t="s">
        <v>349</v>
      </c>
      <c r="H6" s="408" t="s">
        <v>348</v>
      </c>
      <c r="I6" s="408" t="s">
        <v>348</v>
      </c>
      <c r="J6" s="408" t="s">
        <v>348</v>
      </c>
      <c r="K6" s="408" t="s">
        <v>348</v>
      </c>
      <c r="L6" s="408" t="s">
        <v>348</v>
      </c>
      <c r="M6" s="263" t="s">
        <v>349</v>
      </c>
      <c r="N6" s="263" t="s">
        <v>349</v>
      </c>
      <c r="O6" s="408" t="s">
        <v>348</v>
      </c>
      <c r="P6" s="408" t="s">
        <v>348</v>
      </c>
      <c r="Q6" s="408" t="s">
        <v>348</v>
      </c>
      <c r="R6" s="408" t="s">
        <v>348</v>
      </c>
      <c r="S6" s="263" t="s">
        <v>349</v>
      </c>
      <c r="T6" s="263" t="s">
        <v>349</v>
      </c>
      <c r="U6" s="263" t="s">
        <v>349</v>
      </c>
      <c r="V6" s="616" t="s">
        <v>418</v>
      </c>
      <c r="W6" s="616" t="s">
        <v>418</v>
      </c>
      <c r="X6" s="616" t="s">
        <v>418</v>
      </c>
      <c r="Y6" s="263" t="s">
        <v>349</v>
      </c>
      <c r="Z6" s="408" t="s">
        <v>348</v>
      </c>
      <c r="AA6" s="263" t="s">
        <v>349</v>
      </c>
      <c r="AB6" s="263" t="s">
        <v>349</v>
      </c>
      <c r="AC6" s="408" t="s">
        <v>348</v>
      </c>
      <c r="AD6" s="408" t="s">
        <v>348</v>
      </c>
      <c r="AE6" s="408" t="s">
        <v>348</v>
      </c>
      <c r="AF6" s="408" t="s">
        <v>348</v>
      </c>
      <c r="AG6" s="408" t="s">
        <v>348</v>
      </c>
      <c r="AH6" s="263" t="s">
        <v>348</v>
      </c>
      <c r="AI6" s="339"/>
      <c r="AJ6" s="211">
        <v>114</v>
      </c>
      <c r="AK6" s="212">
        <f>AJ6+AL6</f>
        <v>114</v>
      </c>
      <c r="AL6" s="251">
        <v>0</v>
      </c>
    </row>
    <row r="7" spans="1:38" ht="12" customHeight="1">
      <c r="A7" s="80" t="s">
        <v>112</v>
      </c>
      <c r="B7" s="101" t="s">
        <v>113</v>
      </c>
      <c r="C7" s="99" t="s">
        <v>114</v>
      </c>
      <c r="D7" s="129" t="s">
        <v>295</v>
      </c>
      <c r="E7" s="406" t="s">
        <v>348</v>
      </c>
      <c r="F7" s="262" t="s">
        <v>349</v>
      </c>
      <c r="G7" s="262" t="s">
        <v>349</v>
      </c>
      <c r="H7" s="262" t="s">
        <v>348</v>
      </c>
      <c r="I7" s="262" t="s">
        <v>348</v>
      </c>
      <c r="J7" s="262" t="s">
        <v>348</v>
      </c>
      <c r="K7" s="262" t="s">
        <v>348</v>
      </c>
      <c r="L7" s="262" t="s">
        <v>348</v>
      </c>
      <c r="M7" s="262" t="s">
        <v>349</v>
      </c>
      <c r="N7" s="262" t="s">
        <v>349</v>
      </c>
      <c r="O7" s="262" t="s">
        <v>348</v>
      </c>
      <c r="P7" s="262" t="s">
        <v>348</v>
      </c>
      <c r="Q7" s="262" t="s">
        <v>348</v>
      </c>
      <c r="R7" s="262" t="s">
        <v>348</v>
      </c>
      <c r="S7" s="262" t="s">
        <v>349</v>
      </c>
      <c r="T7" s="262" t="s">
        <v>349</v>
      </c>
      <c r="U7" s="262" t="s">
        <v>349</v>
      </c>
      <c r="V7" s="262" t="s">
        <v>348</v>
      </c>
      <c r="W7" s="262" t="s">
        <v>348</v>
      </c>
      <c r="X7" s="262" t="s">
        <v>348</v>
      </c>
      <c r="Y7" s="262" t="s">
        <v>349</v>
      </c>
      <c r="Z7" s="262" t="s">
        <v>348</v>
      </c>
      <c r="AA7" s="262" t="s">
        <v>349</v>
      </c>
      <c r="AB7" s="262" t="s">
        <v>349</v>
      </c>
      <c r="AC7" s="262" t="s">
        <v>348</v>
      </c>
      <c r="AD7" s="262" t="s">
        <v>348</v>
      </c>
      <c r="AE7" s="262" t="s">
        <v>348</v>
      </c>
      <c r="AF7" s="262" t="s">
        <v>348</v>
      </c>
      <c r="AG7" s="262" t="s">
        <v>348</v>
      </c>
      <c r="AH7" s="262" t="s">
        <v>349</v>
      </c>
      <c r="AI7" s="340"/>
      <c r="AJ7" s="28">
        <v>114</v>
      </c>
      <c r="AK7" s="29">
        <f>AJ7+AL7</f>
        <v>114</v>
      </c>
      <c r="AL7" s="245">
        <v>0</v>
      </c>
    </row>
    <row r="8" spans="1:38" ht="12" customHeight="1" thickBot="1">
      <c r="A8" s="80" t="s">
        <v>115</v>
      </c>
      <c r="B8" s="102" t="s">
        <v>208</v>
      </c>
      <c r="C8" s="99" t="s">
        <v>116</v>
      </c>
      <c r="D8" s="129" t="s">
        <v>111</v>
      </c>
      <c r="E8" s="407" t="s">
        <v>348</v>
      </c>
      <c r="F8" s="263" t="s">
        <v>400</v>
      </c>
      <c r="G8" s="263" t="s">
        <v>401</v>
      </c>
      <c r="H8" s="408" t="s">
        <v>348</v>
      </c>
      <c r="I8" s="408" t="s">
        <v>350</v>
      </c>
      <c r="J8" s="408" t="s">
        <v>348</v>
      </c>
      <c r="K8" s="408" t="s">
        <v>348</v>
      </c>
      <c r="L8" s="408" t="s">
        <v>350</v>
      </c>
      <c r="M8" s="263" t="s">
        <v>401</v>
      </c>
      <c r="N8" s="263" t="s">
        <v>349</v>
      </c>
      <c r="O8" s="408" t="s">
        <v>348</v>
      </c>
      <c r="P8" s="408" t="s">
        <v>401</v>
      </c>
      <c r="Q8" s="408" t="s">
        <v>401</v>
      </c>
      <c r="R8" s="408" t="s">
        <v>348</v>
      </c>
      <c r="S8" s="263" t="s">
        <v>349</v>
      </c>
      <c r="T8" s="263" t="s">
        <v>349</v>
      </c>
      <c r="U8" s="263" t="s">
        <v>349</v>
      </c>
      <c r="V8" s="408" t="s">
        <v>348</v>
      </c>
      <c r="W8" s="408" t="s">
        <v>348</v>
      </c>
      <c r="X8" s="408" t="s">
        <v>350</v>
      </c>
      <c r="Y8" s="263" t="s">
        <v>349</v>
      </c>
      <c r="Z8" s="408" t="s">
        <v>348</v>
      </c>
      <c r="AA8" s="263" t="s">
        <v>349</v>
      </c>
      <c r="AB8" s="263" t="s">
        <v>349</v>
      </c>
      <c r="AC8" s="408" t="s">
        <v>348</v>
      </c>
      <c r="AD8" s="408" t="s">
        <v>348</v>
      </c>
      <c r="AE8" s="408" t="s">
        <v>401</v>
      </c>
      <c r="AF8" s="408" t="s">
        <v>348</v>
      </c>
      <c r="AG8" s="408" t="s">
        <v>400</v>
      </c>
      <c r="AH8" s="263" t="s">
        <v>348</v>
      </c>
      <c r="AI8" s="341"/>
      <c r="AJ8" s="28">
        <v>114</v>
      </c>
      <c r="AK8" s="29">
        <f>AJ8+AL8</f>
        <v>204</v>
      </c>
      <c r="AL8" s="245">
        <v>90</v>
      </c>
    </row>
    <row r="9" spans="1:38" ht="12" customHeight="1">
      <c r="A9" s="575" t="s">
        <v>0</v>
      </c>
      <c r="B9" s="575" t="s">
        <v>1</v>
      </c>
      <c r="C9" s="113" t="s">
        <v>3</v>
      </c>
      <c r="D9" s="532" t="s">
        <v>4</v>
      </c>
      <c r="E9" s="266" t="s">
        <v>12</v>
      </c>
      <c r="F9" s="208" t="s">
        <v>12</v>
      </c>
      <c r="G9" s="208" t="s">
        <v>13</v>
      </c>
      <c r="H9" s="208" t="s">
        <v>12</v>
      </c>
      <c r="I9" s="208" t="s">
        <v>10</v>
      </c>
      <c r="J9" s="208" t="s">
        <v>11</v>
      </c>
      <c r="K9" s="208" t="s">
        <v>11</v>
      </c>
      <c r="L9" s="208" t="s">
        <v>12</v>
      </c>
      <c r="M9" s="208" t="s">
        <v>12</v>
      </c>
      <c r="N9" s="208" t="s">
        <v>13</v>
      </c>
      <c r="O9" s="208" t="s">
        <v>12</v>
      </c>
      <c r="P9" s="208" t="s">
        <v>10</v>
      </c>
      <c r="Q9" s="208" t="s">
        <v>11</v>
      </c>
      <c r="R9" s="208" t="s">
        <v>11</v>
      </c>
      <c r="S9" s="208" t="s">
        <v>12</v>
      </c>
      <c r="T9" s="208" t="s">
        <v>12</v>
      </c>
      <c r="U9" s="208" t="s">
        <v>13</v>
      </c>
      <c r="V9" s="208" t="s">
        <v>12</v>
      </c>
      <c r="W9" s="208" t="s">
        <v>10</v>
      </c>
      <c r="X9" s="208" t="s">
        <v>11</v>
      </c>
      <c r="Y9" s="208" t="s">
        <v>11</v>
      </c>
      <c r="Z9" s="208" t="s">
        <v>12</v>
      </c>
      <c r="AA9" s="208" t="s">
        <v>12</v>
      </c>
      <c r="AB9" s="208" t="s">
        <v>13</v>
      </c>
      <c r="AC9" s="208" t="s">
        <v>12</v>
      </c>
      <c r="AD9" s="208" t="s">
        <v>10</v>
      </c>
      <c r="AE9" s="208" t="s">
        <v>11</v>
      </c>
      <c r="AF9" s="208" t="s">
        <v>11</v>
      </c>
      <c r="AG9" s="208" t="s">
        <v>12</v>
      </c>
      <c r="AH9" s="208" t="s">
        <v>12</v>
      </c>
      <c r="AI9" s="214"/>
      <c r="AJ9" s="517" t="s">
        <v>5</v>
      </c>
      <c r="AK9" s="513" t="s">
        <v>6</v>
      </c>
      <c r="AL9" s="515" t="s">
        <v>7</v>
      </c>
    </row>
    <row r="10" spans="1:38" ht="12" customHeight="1" thickBot="1">
      <c r="A10" s="576"/>
      <c r="B10" s="576"/>
      <c r="C10" s="21" t="s">
        <v>45</v>
      </c>
      <c r="D10" s="577"/>
      <c r="E10" s="199">
        <v>1</v>
      </c>
      <c r="F10" s="200">
        <v>2</v>
      </c>
      <c r="G10" s="200">
        <v>3</v>
      </c>
      <c r="H10" s="200">
        <v>4</v>
      </c>
      <c r="I10" s="200">
        <v>5</v>
      </c>
      <c r="J10" s="200">
        <v>6</v>
      </c>
      <c r="K10" s="200">
        <v>7</v>
      </c>
      <c r="L10" s="200">
        <v>8</v>
      </c>
      <c r="M10" s="200">
        <v>9</v>
      </c>
      <c r="N10" s="200">
        <v>10</v>
      </c>
      <c r="O10" s="200">
        <v>11</v>
      </c>
      <c r="P10" s="200">
        <v>12</v>
      </c>
      <c r="Q10" s="200">
        <v>13</v>
      </c>
      <c r="R10" s="200">
        <v>14</v>
      </c>
      <c r="S10" s="200">
        <v>15</v>
      </c>
      <c r="T10" s="200">
        <v>16</v>
      </c>
      <c r="U10" s="200">
        <v>17</v>
      </c>
      <c r="V10" s="200">
        <v>18</v>
      </c>
      <c r="W10" s="200">
        <v>19</v>
      </c>
      <c r="X10" s="200">
        <v>20</v>
      </c>
      <c r="Y10" s="200">
        <v>21</v>
      </c>
      <c r="Z10" s="200">
        <v>22</v>
      </c>
      <c r="AA10" s="200">
        <v>23</v>
      </c>
      <c r="AB10" s="200">
        <v>24</v>
      </c>
      <c r="AC10" s="200">
        <v>25</v>
      </c>
      <c r="AD10" s="200">
        <v>26</v>
      </c>
      <c r="AE10" s="200">
        <v>27</v>
      </c>
      <c r="AF10" s="200">
        <v>28</v>
      </c>
      <c r="AG10" s="200">
        <v>29</v>
      </c>
      <c r="AH10" s="200">
        <v>30</v>
      </c>
      <c r="AI10" s="201"/>
      <c r="AJ10" s="518"/>
      <c r="AK10" s="514"/>
      <c r="AL10" s="516"/>
    </row>
    <row r="11" spans="1:38" ht="12" customHeight="1">
      <c r="A11" s="80" t="s">
        <v>117</v>
      </c>
      <c r="B11" s="104" t="s">
        <v>118</v>
      </c>
      <c r="C11" s="99" t="s">
        <v>119</v>
      </c>
      <c r="D11" s="112" t="s">
        <v>111</v>
      </c>
      <c r="E11" s="409" t="s">
        <v>418</v>
      </c>
      <c r="F11" s="298" t="s">
        <v>349</v>
      </c>
      <c r="G11" s="298" t="s">
        <v>349</v>
      </c>
      <c r="H11" s="298" t="s">
        <v>401</v>
      </c>
      <c r="I11" s="298" t="s">
        <v>348</v>
      </c>
      <c r="J11" s="298" t="s">
        <v>348</v>
      </c>
      <c r="K11" s="298" t="s">
        <v>348</v>
      </c>
      <c r="L11" s="410" t="s">
        <v>418</v>
      </c>
      <c r="M11" s="298" t="s">
        <v>349</v>
      </c>
      <c r="N11" s="298" t="s">
        <v>349</v>
      </c>
      <c r="O11" s="298" t="s">
        <v>348</v>
      </c>
      <c r="P11" s="298" t="s">
        <v>400</v>
      </c>
      <c r="Q11" s="298" t="s">
        <v>348</v>
      </c>
      <c r="R11" s="298" t="s">
        <v>348</v>
      </c>
      <c r="S11" s="298" t="s">
        <v>401</v>
      </c>
      <c r="T11" s="298" t="s">
        <v>350</v>
      </c>
      <c r="U11" s="298" t="s">
        <v>400</v>
      </c>
      <c r="V11" s="298" t="s">
        <v>348</v>
      </c>
      <c r="W11" s="298" t="s">
        <v>400</v>
      </c>
      <c r="X11" s="298" t="s">
        <v>348</v>
      </c>
      <c r="Y11" s="298" t="s">
        <v>444</v>
      </c>
      <c r="Z11" s="410" t="s">
        <v>418</v>
      </c>
      <c r="AA11" s="298" t="s">
        <v>349</v>
      </c>
      <c r="AB11" s="298" t="s">
        <v>350</v>
      </c>
      <c r="AC11" s="298" t="s">
        <v>401</v>
      </c>
      <c r="AD11" s="298" t="s">
        <v>348</v>
      </c>
      <c r="AE11" s="298" t="s">
        <v>348</v>
      </c>
      <c r="AF11" s="298" t="s">
        <v>348</v>
      </c>
      <c r="AG11" s="298" t="s">
        <v>401</v>
      </c>
      <c r="AH11" s="298" t="s">
        <v>401</v>
      </c>
      <c r="AI11" s="342"/>
      <c r="AJ11" s="28">
        <v>114</v>
      </c>
      <c r="AK11" s="29">
        <f>AJ11+AL11</f>
        <v>252</v>
      </c>
      <c r="AL11" s="245">
        <v>138</v>
      </c>
    </row>
    <row r="12" spans="1:38" ht="12" customHeight="1">
      <c r="A12" s="80" t="s">
        <v>377</v>
      </c>
      <c r="B12" s="104" t="s">
        <v>376</v>
      </c>
      <c r="C12" s="99" t="s">
        <v>119</v>
      </c>
      <c r="D12" s="112" t="s">
        <v>111</v>
      </c>
      <c r="E12" s="467" t="s">
        <v>418</v>
      </c>
      <c r="F12" s="299" t="s">
        <v>401</v>
      </c>
      <c r="G12" s="299" t="s">
        <v>349</v>
      </c>
      <c r="H12" s="411" t="s">
        <v>401</v>
      </c>
      <c r="I12" s="411" t="s">
        <v>348</v>
      </c>
      <c r="J12" s="411" t="s">
        <v>348</v>
      </c>
      <c r="K12" s="411" t="s">
        <v>401</v>
      </c>
      <c r="L12" s="411" t="s">
        <v>348</v>
      </c>
      <c r="M12" s="299" t="s">
        <v>349</v>
      </c>
      <c r="N12" s="299" t="s">
        <v>350</v>
      </c>
      <c r="O12" s="411" t="s">
        <v>400</v>
      </c>
      <c r="P12" s="411" t="s">
        <v>348</v>
      </c>
      <c r="Q12" s="411" t="s">
        <v>348</v>
      </c>
      <c r="R12" s="411" t="s">
        <v>401</v>
      </c>
      <c r="S12" s="299" t="s">
        <v>348</v>
      </c>
      <c r="T12" s="299" t="s">
        <v>349</v>
      </c>
      <c r="U12" s="299" t="s">
        <v>349</v>
      </c>
      <c r="V12" s="411" t="s">
        <v>348</v>
      </c>
      <c r="W12" s="411" t="s">
        <v>350</v>
      </c>
      <c r="X12" s="411" t="s">
        <v>400</v>
      </c>
      <c r="Y12" s="299" t="s">
        <v>348</v>
      </c>
      <c r="Z12" s="411" t="s">
        <v>348</v>
      </c>
      <c r="AA12" s="299" t="s">
        <v>349</v>
      </c>
      <c r="AB12" s="299" t="s">
        <v>401</v>
      </c>
      <c r="AC12" s="412" t="s">
        <v>418</v>
      </c>
      <c r="AD12" s="412" t="s">
        <v>418</v>
      </c>
      <c r="AE12" s="412" t="s">
        <v>418</v>
      </c>
      <c r="AF12" s="412" t="s">
        <v>418</v>
      </c>
      <c r="AG12" s="412" t="s">
        <v>418</v>
      </c>
      <c r="AH12" s="299" t="s">
        <v>349</v>
      </c>
      <c r="AI12" s="343"/>
      <c r="AJ12" s="28">
        <v>114</v>
      </c>
      <c r="AK12" s="29">
        <f>AJ12+AL12</f>
        <v>204</v>
      </c>
      <c r="AL12" s="245">
        <v>90</v>
      </c>
    </row>
    <row r="13" spans="1:38" ht="12" customHeight="1">
      <c r="A13" s="80" t="s">
        <v>120</v>
      </c>
      <c r="B13" s="101" t="s">
        <v>207</v>
      </c>
      <c r="C13" s="99" t="s">
        <v>119</v>
      </c>
      <c r="D13" s="112" t="s">
        <v>180</v>
      </c>
      <c r="E13" s="413" t="s">
        <v>401</v>
      </c>
      <c r="F13" s="299" t="s">
        <v>349</v>
      </c>
      <c r="G13" s="299" t="s">
        <v>401</v>
      </c>
      <c r="H13" s="414" t="s">
        <v>351</v>
      </c>
      <c r="I13" s="414" t="s">
        <v>351</v>
      </c>
      <c r="J13" s="414" t="s">
        <v>351</v>
      </c>
      <c r="K13" s="414" t="s">
        <v>351</v>
      </c>
      <c r="L13" s="414" t="s">
        <v>351</v>
      </c>
      <c r="M13" s="414" t="s">
        <v>421</v>
      </c>
      <c r="N13" s="414" t="s">
        <v>421</v>
      </c>
      <c r="O13" s="414" t="s">
        <v>351</v>
      </c>
      <c r="P13" s="414" t="s">
        <v>351</v>
      </c>
      <c r="Q13" s="414" t="s">
        <v>351</v>
      </c>
      <c r="R13" s="414" t="s">
        <v>351</v>
      </c>
      <c r="S13" s="414" t="s">
        <v>421</v>
      </c>
      <c r="T13" s="299" t="s">
        <v>349</v>
      </c>
      <c r="U13" s="299" t="s">
        <v>350</v>
      </c>
      <c r="V13" s="299" t="s">
        <v>10</v>
      </c>
      <c r="W13" s="299" t="s">
        <v>402</v>
      </c>
      <c r="X13" s="299" t="s">
        <v>10</v>
      </c>
      <c r="Y13" s="299" t="s">
        <v>10</v>
      </c>
      <c r="Z13" s="299" t="s">
        <v>402</v>
      </c>
      <c r="AA13" s="299" t="s">
        <v>350</v>
      </c>
      <c r="AB13" s="299" t="s">
        <v>349</v>
      </c>
      <c r="AC13" s="299" t="s">
        <v>401</v>
      </c>
      <c r="AD13" s="299" t="s">
        <v>401</v>
      </c>
      <c r="AE13" s="299" t="s">
        <v>10</v>
      </c>
      <c r="AF13" s="299" t="s">
        <v>350</v>
      </c>
      <c r="AG13" s="299" t="s">
        <v>401</v>
      </c>
      <c r="AH13" s="299" t="s">
        <v>349</v>
      </c>
      <c r="AI13" s="343"/>
      <c r="AJ13" s="28">
        <v>114</v>
      </c>
      <c r="AK13" s="29">
        <f>AJ13+AL13</f>
        <v>204</v>
      </c>
      <c r="AL13" s="245">
        <v>90</v>
      </c>
    </row>
    <row r="14" spans="1:38" ht="12" customHeight="1" thickBot="1">
      <c r="A14" s="80" t="s">
        <v>121</v>
      </c>
      <c r="B14" s="101" t="s">
        <v>122</v>
      </c>
      <c r="C14" s="99" t="s">
        <v>119</v>
      </c>
      <c r="D14" s="112" t="s">
        <v>180</v>
      </c>
      <c r="E14" s="415" t="s">
        <v>401</v>
      </c>
      <c r="F14" s="300" t="s">
        <v>349</v>
      </c>
      <c r="G14" s="300" t="s">
        <v>349</v>
      </c>
      <c r="H14" s="416" t="s">
        <v>10</v>
      </c>
      <c r="I14" s="416" t="s">
        <v>10</v>
      </c>
      <c r="J14" s="416" t="s">
        <v>402</v>
      </c>
      <c r="K14" s="416" t="s">
        <v>10</v>
      </c>
      <c r="L14" s="416" t="s">
        <v>10</v>
      </c>
      <c r="M14" s="262" t="s">
        <v>10</v>
      </c>
      <c r="N14" s="262" t="s">
        <v>349</v>
      </c>
      <c r="O14" s="416" t="s">
        <v>10</v>
      </c>
      <c r="P14" s="416" t="s">
        <v>10</v>
      </c>
      <c r="Q14" s="416" t="s">
        <v>401</v>
      </c>
      <c r="R14" s="416" t="s">
        <v>349</v>
      </c>
      <c r="S14" s="262" t="s">
        <v>349</v>
      </c>
      <c r="T14" s="300" t="s">
        <v>349</v>
      </c>
      <c r="U14" s="300" t="s">
        <v>350</v>
      </c>
      <c r="V14" s="417" t="s">
        <v>10</v>
      </c>
      <c r="W14" s="417" t="s">
        <v>10</v>
      </c>
      <c r="X14" s="417" t="s">
        <v>10</v>
      </c>
      <c r="Y14" s="300" t="s">
        <v>10</v>
      </c>
      <c r="Z14" s="417" t="s">
        <v>10</v>
      </c>
      <c r="AA14" s="300" t="s">
        <v>350</v>
      </c>
      <c r="AB14" s="300" t="s">
        <v>349</v>
      </c>
      <c r="AC14" s="417" t="s">
        <v>402</v>
      </c>
      <c r="AD14" s="417" t="s">
        <v>10</v>
      </c>
      <c r="AE14" s="417" t="s">
        <v>10</v>
      </c>
      <c r="AF14" s="417" t="s">
        <v>401</v>
      </c>
      <c r="AG14" s="417" t="s">
        <v>10</v>
      </c>
      <c r="AH14" s="300" t="s">
        <v>349</v>
      </c>
      <c r="AI14" s="344"/>
      <c r="AJ14" s="28">
        <v>114</v>
      </c>
      <c r="AK14" s="29">
        <f>AJ14+AL14</f>
        <v>180</v>
      </c>
      <c r="AL14" s="245">
        <v>66</v>
      </c>
    </row>
    <row r="15" spans="1:38" ht="12" customHeight="1">
      <c r="A15" s="575" t="s">
        <v>0</v>
      </c>
      <c r="B15" s="575" t="s">
        <v>1</v>
      </c>
      <c r="C15" s="113" t="s">
        <v>3</v>
      </c>
      <c r="D15" s="532" t="s">
        <v>4</v>
      </c>
      <c r="E15" s="266" t="s">
        <v>12</v>
      </c>
      <c r="F15" s="208" t="s">
        <v>12</v>
      </c>
      <c r="G15" s="208" t="s">
        <v>13</v>
      </c>
      <c r="H15" s="208" t="s">
        <v>12</v>
      </c>
      <c r="I15" s="208" t="s">
        <v>10</v>
      </c>
      <c r="J15" s="208" t="s">
        <v>11</v>
      </c>
      <c r="K15" s="208" t="s">
        <v>11</v>
      </c>
      <c r="L15" s="208" t="s">
        <v>12</v>
      </c>
      <c r="M15" s="208" t="s">
        <v>12</v>
      </c>
      <c r="N15" s="208" t="s">
        <v>13</v>
      </c>
      <c r="O15" s="208" t="s">
        <v>12</v>
      </c>
      <c r="P15" s="208" t="s">
        <v>10</v>
      </c>
      <c r="Q15" s="208" t="s">
        <v>11</v>
      </c>
      <c r="R15" s="208" t="s">
        <v>11</v>
      </c>
      <c r="S15" s="208" t="s">
        <v>12</v>
      </c>
      <c r="T15" s="208" t="s">
        <v>12</v>
      </c>
      <c r="U15" s="208" t="s">
        <v>13</v>
      </c>
      <c r="V15" s="208" t="s">
        <v>12</v>
      </c>
      <c r="W15" s="208" t="s">
        <v>10</v>
      </c>
      <c r="X15" s="208" t="s">
        <v>11</v>
      </c>
      <c r="Y15" s="208" t="s">
        <v>11</v>
      </c>
      <c r="Z15" s="208" t="s">
        <v>12</v>
      </c>
      <c r="AA15" s="208" t="s">
        <v>12</v>
      </c>
      <c r="AB15" s="208" t="s">
        <v>13</v>
      </c>
      <c r="AC15" s="208" t="s">
        <v>12</v>
      </c>
      <c r="AD15" s="208" t="s">
        <v>10</v>
      </c>
      <c r="AE15" s="208" t="s">
        <v>11</v>
      </c>
      <c r="AF15" s="208" t="s">
        <v>11</v>
      </c>
      <c r="AG15" s="208" t="s">
        <v>12</v>
      </c>
      <c r="AH15" s="208" t="s">
        <v>12</v>
      </c>
      <c r="AI15" s="214"/>
      <c r="AJ15" s="517" t="s">
        <v>5</v>
      </c>
      <c r="AK15" s="513" t="s">
        <v>6</v>
      </c>
      <c r="AL15" s="515" t="s">
        <v>7</v>
      </c>
    </row>
    <row r="16" spans="1:38" ht="12" customHeight="1" thickBot="1">
      <c r="A16" s="576"/>
      <c r="B16" s="576"/>
      <c r="C16" s="21" t="s">
        <v>45</v>
      </c>
      <c r="D16" s="577"/>
      <c r="E16" s="199">
        <v>1</v>
      </c>
      <c r="F16" s="200">
        <v>2</v>
      </c>
      <c r="G16" s="200">
        <v>3</v>
      </c>
      <c r="H16" s="200">
        <v>4</v>
      </c>
      <c r="I16" s="200">
        <v>5</v>
      </c>
      <c r="J16" s="200">
        <v>6</v>
      </c>
      <c r="K16" s="200">
        <v>7</v>
      </c>
      <c r="L16" s="200">
        <v>8</v>
      </c>
      <c r="M16" s="200">
        <v>9</v>
      </c>
      <c r="N16" s="200">
        <v>10</v>
      </c>
      <c r="O16" s="200">
        <v>11</v>
      </c>
      <c r="P16" s="200">
        <v>12</v>
      </c>
      <c r="Q16" s="200">
        <v>13</v>
      </c>
      <c r="R16" s="200">
        <v>14</v>
      </c>
      <c r="S16" s="200">
        <v>15</v>
      </c>
      <c r="T16" s="200">
        <v>16</v>
      </c>
      <c r="U16" s="200">
        <v>17</v>
      </c>
      <c r="V16" s="200">
        <v>18</v>
      </c>
      <c r="W16" s="200">
        <v>19</v>
      </c>
      <c r="X16" s="200">
        <v>20</v>
      </c>
      <c r="Y16" s="200">
        <v>21</v>
      </c>
      <c r="Z16" s="200">
        <v>22</v>
      </c>
      <c r="AA16" s="200">
        <v>23</v>
      </c>
      <c r="AB16" s="200">
        <v>24</v>
      </c>
      <c r="AC16" s="200">
        <v>25</v>
      </c>
      <c r="AD16" s="200">
        <v>26</v>
      </c>
      <c r="AE16" s="200">
        <v>27</v>
      </c>
      <c r="AF16" s="200">
        <v>28</v>
      </c>
      <c r="AG16" s="200">
        <v>29</v>
      </c>
      <c r="AH16" s="200">
        <v>30</v>
      </c>
      <c r="AI16" s="201"/>
      <c r="AJ16" s="518"/>
      <c r="AK16" s="514"/>
      <c r="AL16" s="516"/>
    </row>
    <row r="17" spans="1:38" ht="12" customHeight="1">
      <c r="A17" s="80" t="s">
        <v>125</v>
      </c>
      <c r="B17" s="103" t="s">
        <v>275</v>
      </c>
      <c r="C17" s="99" t="s">
        <v>119</v>
      </c>
      <c r="D17" s="112" t="s">
        <v>188</v>
      </c>
      <c r="E17" s="418" t="s">
        <v>352</v>
      </c>
      <c r="F17" s="301" t="s">
        <v>349</v>
      </c>
      <c r="G17" s="301" t="s">
        <v>352</v>
      </c>
      <c r="H17" s="301" t="s">
        <v>349</v>
      </c>
      <c r="I17" s="301" t="s">
        <v>445</v>
      </c>
      <c r="J17" s="301" t="s">
        <v>349</v>
      </c>
      <c r="K17" s="301" t="s">
        <v>352</v>
      </c>
      <c r="L17" s="301" t="s">
        <v>349</v>
      </c>
      <c r="M17" s="301" t="s">
        <v>352</v>
      </c>
      <c r="N17" s="301" t="s">
        <v>400</v>
      </c>
      <c r="O17" s="301" t="s">
        <v>445</v>
      </c>
      <c r="P17" s="301" t="s">
        <v>349</v>
      </c>
      <c r="Q17" s="301" t="s">
        <v>445</v>
      </c>
      <c r="R17" s="301" t="s">
        <v>349</v>
      </c>
      <c r="S17" s="301" t="s">
        <v>445</v>
      </c>
      <c r="T17" s="301" t="s">
        <v>352</v>
      </c>
      <c r="U17" s="301" t="s">
        <v>349</v>
      </c>
      <c r="V17" s="419" t="s">
        <v>351</v>
      </c>
      <c r="W17" s="419" t="s">
        <v>351</v>
      </c>
      <c r="X17" s="419" t="s">
        <v>351</v>
      </c>
      <c r="Y17" s="419" t="s">
        <v>421</v>
      </c>
      <c r="Z17" s="419" t="s">
        <v>351</v>
      </c>
      <c r="AA17" s="419" t="s">
        <v>421</v>
      </c>
      <c r="AB17" s="419" t="s">
        <v>421</v>
      </c>
      <c r="AC17" s="419" t="s">
        <v>351</v>
      </c>
      <c r="AD17" s="419" t="s">
        <v>351</v>
      </c>
      <c r="AE17" s="419" t="s">
        <v>351</v>
      </c>
      <c r="AF17" s="419" t="s">
        <v>351</v>
      </c>
      <c r="AG17" s="419" t="s">
        <v>351</v>
      </c>
      <c r="AH17" s="419" t="s">
        <v>421</v>
      </c>
      <c r="AI17" s="347"/>
      <c r="AJ17" s="28">
        <v>114</v>
      </c>
      <c r="AK17" s="29">
        <f>AL17+AJ17</f>
        <v>210</v>
      </c>
      <c r="AL17" s="245">
        <v>96</v>
      </c>
    </row>
    <row r="18" spans="1:38" ht="12" customHeight="1">
      <c r="A18" s="80" t="s">
        <v>124</v>
      </c>
      <c r="B18" s="104" t="s">
        <v>273</v>
      </c>
      <c r="C18" s="99" t="s">
        <v>119</v>
      </c>
      <c r="D18" s="112" t="s">
        <v>188</v>
      </c>
      <c r="E18" s="420" t="s">
        <v>446</v>
      </c>
      <c r="F18" s="262" t="s">
        <v>349</v>
      </c>
      <c r="G18" s="262" t="s">
        <v>352</v>
      </c>
      <c r="H18" s="416" t="s">
        <v>349</v>
      </c>
      <c r="I18" s="416" t="s">
        <v>352</v>
      </c>
      <c r="J18" s="416" t="s">
        <v>349</v>
      </c>
      <c r="K18" s="416" t="s">
        <v>445</v>
      </c>
      <c r="L18" s="416" t="s">
        <v>349</v>
      </c>
      <c r="M18" s="262" t="s">
        <v>352</v>
      </c>
      <c r="N18" s="262" t="s">
        <v>349</v>
      </c>
      <c r="O18" s="416" t="s">
        <v>352</v>
      </c>
      <c r="P18" s="416" t="s">
        <v>349</v>
      </c>
      <c r="Q18" s="416" t="s">
        <v>352</v>
      </c>
      <c r="R18" s="416" t="s">
        <v>349</v>
      </c>
      <c r="S18" s="262" t="s">
        <v>352</v>
      </c>
      <c r="T18" s="262" t="s">
        <v>349</v>
      </c>
      <c r="U18" s="262" t="s">
        <v>445</v>
      </c>
      <c r="V18" s="416" t="s">
        <v>349</v>
      </c>
      <c r="W18" s="416" t="s">
        <v>445</v>
      </c>
      <c r="X18" s="416" t="s">
        <v>349</v>
      </c>
      <c r="Y18" s="262" t="s">
        <v>352</v>
      </c>
      <c r="Z18" s="416" t="s">
        <v>349</v>
      </c>
      <c r="AA18" s="262" t="s">
        <v>445</v>
      </c>
      <c r="AB18" s="262" t="s">
        <v>349</v>
      </c>
      <c r="AC18" s="416" t="s">
        <v>445</v>
      </c>
      <c r="AD18" s="416" t="s">
        <v>349</v>
      </c>
      <c r="AE18" s="416" t="s">
        <v>352</v>
      </c>
      <c r="AF18" s="416" t="s">
        <v>445</v>
      </c>
      <c r="AG18" s="416" t="s">
        <v>352</v>
      </c>
      <c r="AH18" s="262" t="s">
        <v>349</v>
      </c>
      <c r="AI18" s="340"/>
      <c r="AJ18" s="28">
        <v>114</v>
      </c>
      <c r="AK18" s="29">
        <f>AL18+AJ18</f>
        <v>234</v>
      </c>
      <c r="AL18" s="245">
        <v>120</v>
      </c>
    </row>
    <row r="19" spans="1:38" ht="12" customHeight="1">
      <c r="A19" s="80" t="s">
        <v>368</v>
      </c>
      <c r="B19" s="105" t="s">
        <v>274</v>
      </c>
      <c r="C19" s="99" t="s">
        <v>119</v>
      </c>
      <c r="D19" s="112" t="s">
        <v>188</v>
      </c>
      <c r="E19" s="406" t="s">
        <v>349</v>
      </c>
      <c r="F19" s="262" t="s">
        <v>447</v>
      </c>
      <c r="G19" s="262" t="s">
        <v>349</v>
      </c>
      <c r="H19" s="262" t="s">
        <v>352</v>
      </c>
      <c r="I19" s="262" t="s">
        <v>349</v>
      </c>
      <c r="J19" s="262" t="s">
        <v>445</v>
      </c>
      <c r="K19" s="262" t="s">
        <v>349</v>
      </c>
      <c r="L19" s="262" t="s">
        <v>352</v>
      </c>
      <c r="M19" s="262" t="s">
        <v>348</v>
      </c>
      <c r="N19" s="262" t="s">
        <v>445</v>
      </c>
      <c r="O19" s="262" t="s">
        <v>349</v>
      </c>
      <c r="P19" s="262" t="s">
        <v>445</v>
      </c>
      <c r="Q19" s="262" t="s">
        <v>349</v>
      </c>
      <c r="R19" s="262" t="s">
        <v>352</v>
      </c>
      <c r="S19" s="262" t="s">
        <v>402</v>
      </c>
      <c r="T19" s="262" t="s">
        <v>349</v>
      </c>
      <c r="U19" s="262" t="s">
        <v>352</v>
      </c>
      <c r="V19" s="262" t="s">
        <v>445</v>
      </c>
      <c r="W19" s="262" t="s">
        <v>349</v>
      </c>
      <c r="X19" s="262" t="s">
        <v>445</v>
      </c>
      <c r="Y19" s="262" t="s">
        <v>349</v>
      </c>
      <c r="Z19" s="262" t="s">
        <v>352</v>
      </c>
      <c r="AA19" s="262" t="s">
        <v>445</v>
      </c>
      <c r="AB19" s="262" t="s">
        <v>352</v>
      </c>
      <c r="AC19" s="262" t="s">
        <v>349</v>
      </c>
      <c r="AD19" s="262" t="s">
        <v>352</v>
      </c>
      <c r="AE19" s="262" t="s">
        <v>445</v>
      </c>
      <c r="AF19" s="262" t="s">
        <v>352</v>
      </c>
      <c r="AG19" s="262" t="s">
        <v>349</v>
      </c>
      <c r="AH19" s="262" t="s">
        <v>445</v>
      </c>
      <c r="AI19" s="340"/>
      <c r="AJ19" s="28">
        <v>114</v>
      </c>
      <c r="AK19" s="29">
        <f>AL19+AJ19</f>
        <v>234</v>
      </c>
      <c r="AL19" s="245">
        <v>120</v>
      </c>
    </row>
    <row r="20" spans="1:38" ht="12" customHeight="1" thickBot="1">
      <c r="A20" s="80" t="s">
        <v>123</v>
      </c>
      <c r="B20" s="100" t="s">
        <v>272</v>
      </c>
      <c r="C20" s="99" t="s">
        <v>119</v>
      </c>
      <c r="D20" s="112" t="s">
        <v>188</v>
      </c>
      <c r="E20" s="407" t="s">
        <v>349</v>
      </c>
      <c r="F20" s="263" t="s">
        <v>352</v>
      </c>
      <c r="G20" s="263" t="s">
        <v>349</v>
      </c>
      <c r="H20" s="408" t="s">
        <v>352</v>
      </c>
      <c r="I20" s="408" t="s">
        <v>349</v>
      </c>
      <c r="J20" s="408" t="s">
        <v>447</v>
      </c>
      <c r="K20" s="408" t="s">
        <v>349</v>
      </c>
      <c r="L20" s="408" t="s">
        <v>444</v>
      </c>
      <c r="M20" s="263" t="s">
        <v>349</v>
      </c>
      <c r="N20" s="263" t="s">
        <v>447</v>
      </c>
      <c r="O20" s="408" t="s">
        <v>10</v>
      </c>
      <c r="P20" s="408" t="s">
        <v>352</v>
      </c>
      <c r="Q20" s="408" t="s">
        <v>349</v>
      </c>
      <c r="R20" s="408" t="s">
        <v>447</v>
      </c>
      <c r="S20" s="263" t="s">
        <v>349</v>
      </c>
      <c r="T20" s="263" t="s">
        <v>352</v>
      </c>
      <c r="U20" s="263" t="s">
        <v>349</v>
      </c>
      <c r="V20" s="408" t="s">
        <v>352</v>
      </c>
      <c r="W20" s="408" t="s">
        <v>445</v>
      </c>
      <c r="X20" s="408" t="s">
        <v>352</v>
      </c>
      <c r="Y20" s="263" t="s">
        <v>349</v>
      </c>
      <c r="Z20" s="408" t="s">
        <v>352</v>
      </c>
      <c r="AA20" s="263" t="s">
        <v>349</v>
      </c>
      <c r="AB20" s="263" t="s">
        <v>445</v>
      </c>
      <c r="AC20" s="408" t="s">
        <v>445</v>
      </c>
      <c r="AD20" s="408" t="s">
        <v>352</v>
      </c>
      <c r="AE20" s="408" t="s">
        <v>349</v>
      </c>
      <c r="AF20" s="408" t="s">
        <v>349</v>
      </c>
      <c r="AG20" s="408" t="s">
        <v>445</v>
      </c>
      <c r="AH20" s="263" t="s">
        <v>352</v>
      </c>
      <c r="AI20" s="341"/>
      <c r="AJ20" s="28">
        <v>114</v>
      </c>
      <c r="AK20" s="29">
        <f>AL20+AJ20</f>
        <v>234</v>
      </c>
      <c r="AL20" s="252">
        <v>120</v>
      </c>
    </row>
    <row r="21" spans="1:38" ht="12" customHeight="1">
      <c r="A21" s="575" t="s">
        <v>0</v>
      </c>
      <c r="B21" s="575" t="s">
        <v>1</v>
      </c>
      <c r="C21" s="113" t="s">
        <v>3</v>
      </c>
      <c r="D21" s="532" t="s">
        <v>4</v>
      </c>
      <c r="E21" s="266" t="s">
        <v>12</v>
      </c>
      <c r="F21" s="208" t="s">
        <v>12</v>
      </c>
      <c r="G21" s="208" t="s">
        <v>13</v>
      </c>
      <c r="H21" s="208" t="s">
        <v>12</v>
      </c>
      <c r="I21" s="208" t="s">
        <v>10</v>
      </c>
      <c r="J21" s="208" t="s">
        <v>11</v>
      </c>
      <c r="K21" s="208" t="s">
        <v>11</v>
      </c>
      <c r="L21" s="208" t="s">
        <v>12</v>
      </c>
      <c r="M21" s="208" t="s">
        <v>12</v>
      </c>
      <c r="N21" s="208" t="s">
        <v>13</v>
      </c>
      <c r="O21" s="208" t="s">
        <v>12</v>
      </c>
      <c r="P21" s="208" t="s">
        <v>10</v>
      </c>
      <c r="Q21" s="208" t="s">
        <v>11</v>
      </c>
      <c r="R21" s="208" t="s">
        <v>11</v>
      </c>
      <c r="S21" s="208" t="s">
        <v>12</v>
      </c>
      <c r="T21" s="208" t="s">
        <v>12</v>
      </c>
      <c r="U21" s="208" t="s">
        <v>13</v>
      </c>
      <c r="V21" s="208" t="s">
        <v>12</v>
      </c>
      <c r="W21" s="208" t="s">
        <v>10</v>
      </c>
      <c r="X21" s="208" t="s">
        <v>11</v>
      </c>
      <c r="Y21" s="208" t="s">
        <v>11</v>
      </c>
      <c r="Z21" s="208" t="s">
        <v>12</v>
      </c>
      <c r="AA21" s="208" t="s">
        <v>12</v>
      </c>
      <c r="AB21" s="208" t="s">
        <v>13</v>
      </c>
      <c r="AC21" s="208" t="s">
        <v>12</v>
      </c>
      <c r="AD21" s="208" t="s">
        <v>10</v>
      </c>
      <c r="AE21" s="208" t="s">
        <v>11</v>
      </c>
      <c r="AF21" s="208" t="s">
        <v>11</v>
      </c>
      <c r="AG21" s="208" t="s">
        <v>12</v>
      </c>
      <c r="AH21" s="208" t="s">
        <v>12</v>
      </c>
      <c r="AI21" s="214"/>
      <c r="AJ21" s="517" t="s">
        <v>5</v>
      </c>
      <c r="AK21" s="513" t="s">
        <v>6</v>
      </c>
      <c r="AL21" s="515" t="s">
        <v>7</v>
      </c>
    </row>
    <row r="22" spans="1:38" ht="12" customHeight="1" thickBot="1">
      <c r="A22" s="576"/>
      <c r="B22" s="576"/>
      <c r="C22" s="21" t="s">
        <v>45</v>
      </c>
      <c r="D22" s="577"/>
      <c r="E22" s="199">
        <v>1</v>
      </c>
      <c r="F22" s="200">
        <v>2</v>
      </c>
      <c r="G22" s="200">
        <v>3</v>
      </c>
      <c r="H22" s="200">
        <v>4</v>
      </c>
      <c r="I22" s="200">
        <v>5</v>
      </c>
      <c r="J22" s="200">
        <v>6</v>
      </c>
      <c r="K22" s="200">
        <v>7</v>
      </c>
      <c r="L22" s="200">
        <v>8</v>
      </c>
      <c r="M22" s="200">
        <v>9</v>
      </c>
      <c r="N22" s="200">
        <v>10</v>
      </c>
      <c r="O22" s="200">
        <v>11</v>
      </c>
      <c r="P22" s="200">
        <v>12</v>
      </c>
      <c r="Q22" s="200">
        <v>13</v>
      </c>
      <c r="R22" s="200">
        <v>14</v>
      </c>
      <c r="S22" s="200">
        <v>15</v>
      </c>
      <c r="T22" s="200">
        <v>16</v>
      </c>
      <c r="U22" s="200">
        <v>17</v>
      </c>
      <c r="V22" s="200">
        <v>18</v>
      </c>
      <c r="W22" s="200">
        <v>19</v>
      </c>
      <c r="X22" s="200">
        <v>20</v>
      </c>
      <c r="Y22" s="200">
        <v>21</v>
      </c>
      <c r="Z22" s="200">
        <v>22</v>
      </c>
      <c r="AA22" s="200">
        <v>23</v>
      </c>
      <c r="AB22" s="200">
        <v>24</v>
      </c>
      <c r="AC22" s="200">
        <v>25</v>
      </c>
      <c r="AD22" s="200">
        <v>26</v>
      </c>
      <c r="AE22" s="200">
        <v>27</v>
      </c>
      <c r="AF22" s="200">
        <v>28</v>
      </c>
      <c r="AG22" s="200">
        <v>29</v>
      </c>
      <c r="AH22" s="200">
        <v>30</v>
      </c>
      <c r="AI22" s="201"/>
      <c r="AJ22" s="518"/>
      <c r="AK22" s="514"/>
      <c r="AL22" s="516"/>
    </row>
    <row r="23" spans="1:38" ht="12" customHeight="1" thickBot="1">
      <c r="A23" s="80" t="s">
        <v>126</v>
      </c>
      <c r="B23" s="100" t="s">
        <v>209</v>
      </c>
      <c r="C23" s="99" t="s">
        <v>127</v>
      </c>
      <c r="D23" s="112" t="s">
        <v>111</v>
      </c>
      <c r="E23" s="578" t="s">
        <v>413</v>
      </c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80"/>
      <c r="AJ23" s="28">
        <v>114</v>
      </c>
      <c r="AK23" s="253">
        <v>0</v>
      </c>
      <c r="AL23" s="251">
        <v>0</v>
      </c>
    </row>
    <row r="24" spans="1:38" ht="12" customHeight="1">
      <c r="A24" s="80">
        <v>103586</v>
      </c>
      <c r="B24" s="100" t="s">
        <v>404</v>
      </c>
      <c r="C24" s="99" t="s">
        <v>403</v>
      </c>
      <c r="D24" s="112"/>
      <c r="E24" s="345"/>
      <c r="F24" s="301" t="s">
        <v>400</v>
      </c>
      <c r="G24" s="301"/>
      <c r="H24" s="346"/>
      <c r="I24" s="346"/>
      <c r="J24" s="346"/>
      <c r="K24" s="346"/>
      <c r="L24" s="346"/>
      <c r="M24" s="301"/>
      <c r="N24" s="301"/>
      <c r="O24" s="346"/>
      <c r="P24" s="346"/>
      <c r="Q24" s="346"/>
      <c r="R24" s="346"/>
      <c r="S24" s="301"/>
      <c r="T24" s="301" t="s">
        <v>401</v>
      </c>
      <c r="U24" s="301"/>
      <c r="V24" s="346"/>
      <c r="W24" s="346"/>
      <c r="X24" s="346"/>
      <c r="Y24" s="301"/>
      <c r="Z24" s="346"/>
      <c r="AA24" s="301"/>
      <c r="AB24" s="301"/>
      <c r="AC24" s="346"/>
      <c r="AD24" s="346"/>
      <c r="AE24" s="346"/>
      <c r="AF24" s="346"/>
      <c r="AG24" s="346"/>
      <c r="AH24" s="301" t="s">
        <v>401</v>
      </c>
      <c r="AI24" s="347"/>
      <c r="AJ24" s="28"/>
      <c r="AK24" s="29">
        <v>12</v>
      </c>
      <c r="AL24" s="245">
        <v>0</v>
      </c>
    </row>
    <row r="25" spans="3:38" ht="12" customHeight="1" thickBot="1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42"/>
      <c r="AK25" s="44"/>
      <c r="AL25" s="98"/>
    </row>
    <row r="26" spans="1:39" ht="12" customHeight="1" thickBot="1">
      <c r="A26" s="479" t="s">
        <v>15</v>
      </c>
      <c r="B26" s="39" t="s">
        <v>16</v>
      </c>
      <c r="C26" s="535" t="s">
        <v>17</v>
      </c>
      <c r="D26" s="535"/>
      <c r="E26" s="527" t="s">
        <v>18</v>
      </c>
      <c r="F26" s="527"/>
      <c r="G26" s="527"/>
      <c r="H26" s="527"/>
      <c r="I26" s="525" t="s">
        <v>19</v>
      </c>
      <c r="J26" s="525"/>
      <c r="K26" s="525"/>
      <c r="L26" s="525"/>
      <c r="M26" s="525"/>
      <c r="N26" s="40"/>
      <c r="O26" s="40"/>
      <c r="P26" s="40"/>
      <c r="Q26" s="40"/>
      <c r="R26" s="40"/>
      <c r="S26" s="41"/>
      <c r="T26" s="536"/>
      <c r="U26" s="536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4"/>
      <c r="AH26" s="544"/>
      <c r="AI26" s="42"/>
      <c r="AJ26" s="44"/>
      <c r="AK26" s="44"/>
      <c r="AL26" s="44"/>
      <c r="AM26" s="45"/>
    </row>
    <row r="27" spans="1:38" s="47" customFormat="1" ht="12" customHeight="1" thickBot="1">
      <c r="A27" s="479"/>
      <c r="B27" s="46" t="s">
        <v>20</v>
      </c>
      <c r="C27" s="528" t="s">
        <v>21</v>
      </c>
      <c r="D27" s="528"/>
      <c r="E27" s="489" t="s">
        <v>320</v>
      </c>
      <c r="F27" s="489"/>
      <c r="G27" s="489"/>
      <c r="H27" s="489"/>
      <c r="I27" s="522" t="s">
        <v>319</v>
      </c>
      <c r="J27" s="522"/>
      <c r="K27" s="522"/>
      <c r="L27" s="522"/>
      <c r="M27" s="522"/>
      <c r="N27" s="42"/>
      <c r="O27" s="42"/>
      <c r="P27" s="42"/>
      <c r="Q27" s="42"/>
      <c r="R27" s="42"/>
      <c r="S27" s="41"/>
      <c r="T27" s="536"/>
      <c r="U27" s="536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42"/>
      <c r="AJ27" s="44"/>
      <c r="AK27" s="44"/>
      <c r="AL27" s="44"/>
    </row>
    <row r="28" spans="1:38" s="47" customFormat="1" ht="12" customHeight="1" thickBot="1">
      <c r="A28" s="479"/>
      <c r="B28" s="46" t="s">
        <v>24</v>
      </c>
      <c r="C28" s="528" t="s">
        <v>25</v>
      </c>
      <c r="D28" s="528"/>
      <c r="E28" s="540" t="s">
        <v>26</v>
      </c>
      <c r="F28" s="540"/>
      <c r="G28" s="540"/>
      <c r="H28" s="540"/>
      <c r="I28" s="541" t="s">
        <v>27</v>
      </c>
      <c r="J28" s="541"/>
      <c r="K28" s="541"/>
      <c r="L28" s="541"/>
      <c r="M28" s="541"/>
      <c r="N28" s="42"/>
      <c r="O28" s="42"/>
      <c r="P28" s="42"/>
      <c r="Q28" s="42"/>
      <c r="R28" s="42"/>
      <c r="S28" s="41"/>
      <c r="T28" s="524"/>
      <c r="U28" s="524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4"/>
      <c r="AL28" s="44"/>
    </row>
    <row r="29" spans="1:39" ht="29.25" customHeight="1" thickBot="1">
      <c r="A29" s="479"/>
      <c r="B29" s="48" t="s">
        <v>28</v>
      </c>
      <c r="C29" s="537" t="s">
        <v>128</v>
      </c>
      <c r="D29" s="537"/>
      <c r="E29" s="538" t="s">
        <v>30</v>
      </c>
      <c r="F29" s="538"/>
      <c r="G29" s="538"/>
      <c r="H29" s="538"/>
      <c r="I29" s="539" t="s">
        <v>31</v>
      </c>
      <c r="J29" s="539"/>
      <c r="K29" s="539"/>
      <c r="L29" s="539"/>
      <c r="M29" s="539"/>
      <c r="N29" s="49"/>
      <c r="O29" s="49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5"/>
    </row>
    <row r="30" spans="1:38" ht="12" customHeight="1" thickBot="1">
      <c r="A30" s="50"/>
      <c r="B30" s="49"/>
      <c r="C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2" customHeight="1" thickBot="1">
      <c r="A31" s="476" t="s">
        <v>32</v>
      </c>
      <c r="B31" s="39" t="s">
        <v>129</v>
      </c>
      <c r="C31" s="535" t="s">
        <v>130</v>
      </c>
      <c r="D31" s="535"/>
      <c r="E31" s="527"/>
      <c r="F31" s="527"/>
      <c r="G31" s="527"/>
      <c r="H31" s="527"/>
      <c r="I31" s="525"/>
      <c r="J31" s="525"/>
      <c r="K31" s="525"/>
      <c r="L31" s="525"/>
      <c r="M31" s="525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ht="12" customHeight="1" thickBot="1">
      <c r="A32" s="476"/>
      <c r="B32" s="46" t="s">
        <v>131</v>
      </c>
      <c r="C32" s="528" t="s">
        <v>132</v>
      </c>
      <c r="D32" s="528"/>
      <c r="E32" s="521"/>
      <c r="F32" s="521"/>
      <c r="G32" s="521"/>
      <c r="H32" s="521"/>
      <c r="I32" s="522"/>
      <c r="J32" s="522"/>
      <c r="K32" s="522"/>
      <c r="L32" s="522"/>
      <c r="M32" s="522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ht="12" customHeight="1" thickBot="1">
      <c r="A33" s="476"/>
      <c r="B33" s="46" t="s">
        <v>133</v>
      </c>
      <c r="C33" s="523" t="s">
        <v>134</v>
      </c>
      <c r="D33" s="523"/>
      <c r="E33" s="540"/>
      <c r="F33" s="540"/>
      <c r="G33" s="540"/>
      <c r="H33" s="540"/>
      <c r="I33" s="541"/>
      <c r="J33" s="541"/>
      <c r="K33" s="541"/>
      <c r="L33" s="541"/>
      <c r="M33" s="541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29.25" customHeight="1" thickBot="1">
      <c r="A34" s="476"/>
      <c r="B34" s="48" t="s">
        <v>135</v>
      </c>
      <c r="C34" s="523"/>
      <c r="D34" s="523"/>
      <c r="E34" s="542"/>
      <c r="F34" s="542"/>
      <c r="G34" s="542"/>
      <c r="H34" s="542"/>
      <c r="I34" s="543"/>
      <c r="J34" s="543"/>
      <c r="K34" s="543"/>
      <c r="L34" s="543"/>
      <c r="M34" s="543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2" customHeight="1">
      <c r="A35" s="49"/>
      <c r="B35" s="49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" customHeight="1">
      <c r="A36" s="49"/>
      <c r="B36" s="49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" customHeight="1">
      <c r="A37" s="49"/>
      <c r="B37" s="49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" customHeight="1">
      <c r="A38" s="49"/>
      <c r="B38" s="49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" customHeight="1">
      <c r="A39" s="49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2" customHeight="1">
      <c r="A40" s="49"/>
      <c r="B40" s="49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2" customHeight="1">
      <c r="A41" s="49"/>
      <c r="B41" s="49"/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" customHeight="1">
      <c r="A42" s="49"/>
      <c r="B42" s="49"/>
      <c r="C42" s="5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" customHeight="1">
      <c r="A43" s="49"/>
      <c r="B43" s="49"/>
      <c r="C43" s="5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2" customHeight="1">
      <c r="A44" s="49"/>
      <c r="B44" s="49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" customHeight="1">
      <c r="A45" s="49"/>
      <c r="B45" s="49"/>
      <c r="C45" s="50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" customHeight="1">
      <c r="A46" s="49"/>
      <c r="B46" s="49"/>
      <c r="C46" s="50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" customHeight="1">
      <c r="A47" s="49"/>
      <c r="B47" s="49"/>
      <c r="C47" s="50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2" customHeight="1">
      <c r="A48" s="49"/>
      <c r="B48" s="49"/>
      <c r="C48" s="50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" customHeight="1">
      <c r="A49" s="49"/>
      <c r="B49" s="49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" customHeight="1">
      <c r="A50" s="49"/>
      <c r="B50" s="49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" customHeight="1">
      <c r="A51" s="49"/>
      <c r="B51" s="49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" customHeight="1">
      <c r="A52" s="49"/>
      <c r="B52" s="49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" customHeight="1">
      <c r="A53" s="49"/>
      <c r="B53" s="49"/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" customHeight="1">
      <c r="A54" s="49"/>
      <c r="B54" s="49"/>
      <c r="C54" s="5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" customHeight="1">
      <c r="A55" s="49"/>
      <c r="B55" s="49"/>
      <c r="C55" s="5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" customHeight="1">
      <c r="A56" s="49"/>
      <c r="B56" s="49"/>
      <c r="C56" s="5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" customHeight="1">
      <c r="A57" s="49"/>
      <c r="B57" s="49"/>
      <c r="C57" s="50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2" customHeight="1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2" customHeight="1">
      <c r="A59" s="49"/>
      <c r="B59" s="49"/>
      <c r="C59" s="50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" customHeight="1">
      <c r="A60" s="49"/>
      <c r="B60" s="49"/>
      <c r="C60" s="5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2" customHeight="1">
      <c r="A61" s="49"/>
      <c r="B61" s="49"/>
      <c r="C61" s="50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" customHeight="1">
      <c r="A62" s="49"/>
      <c r="B62" s="49"/>
      <c r="C62" s="50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2" customHeight="1">
      <c r="A63" s="49"/>
      <c r="B63" s="49"/>
      <c r="C63" s="50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" customHeight="1">
      <c r="A64" s="49"/>
      <c r="B64" s="49"/>
      <c r="C64" s="50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" customHeight="1">
      <c r="A65" s="49"/>
      <c r="B65" s="49"/>
      <c r="C65" s="50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" customHeight="1">
      <c r="A66" s="49"/>
      <c r="B66" s="49"/>
      <c r="C66" s="5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" customHeight="1">
      <c r="A67" s="49"/>
      <c r="B67" s="49"/>
      <c r="C67" s="50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2" customHeight="1">
      <c r="A68" s="49"/>
      <c r="B68" s="49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2" customHeight="1">
      <c r="A69" s="49"/>
      <c r="B69" s="49"/>
      <c r="C69" s="50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2" customHeight="1">
      <c r="A70" s="49"/>
      <c r="B70" s="49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2" customHeight="1">
      <c r="A71" s="49"/>
      <c r="B71" s="49"/>
      <c r="C71" s="50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2" customHeight="1">
      <c r="A72" s="49"/>
      <c r="B72" s="49"/>
      <c r="C72" s="50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2" customHeight="1">
      <c r="A73" s="49"/>
      <c r="B73" s="49"/>
      <c r="C73" s="50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2" customHeight="1">
      <c r="A74" s="49"/>
      <c r="B74" s="49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2" customHeight="1">
      <c r="A75" s="49"/>
      <c r="B75" s="49"/>
      <c r="C75" s="50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2" customHeight="1">
      <c r="A76" s="49"/>
      <c r="B76" s="49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2" customHeight="1">
      <c r="A77" s="49"/>
      <c r="B77" s="49"/>
      <c r="C77" s="50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2" customHeight="1">
      <c r="A78" s="49"/>
      <c r="B78" s="49"/>
      <c r="C78" s="50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2" customHeight="1">
      <c r="A79" s="49"/>
      <c r="B79" s="49"/>
      <c r="C79" s="50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2" customHeight="1">
      <c r="A80" s="49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2" customHeight="1">
      <c r="A81" s="49"/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2" customHeight="1">
      <c r="A82" s="49"/>
      <c r="B82" s="49"/>
      <c r="C82" s="5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2" customHeight="1">
      <c r="A83" s="49"/>
      <c r="B83" s="49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2" customHeight="1">
      <c r="A84" s="49"/>
      <c r="B84" s="49"/>
      <c r="C84" s="50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2" customHeight="1">
      <c r="A85" s="49"/>
      <c r="B85" s="49"/>
      <c r="C85" s="50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2" customHeight="1">
      <c r="A86" s="49"/>
      <c r="B86" s="49"/>
      <c r="C86" s="50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2" customHeight="1">
      <c r="A87" s="49"/>
      <c r="B87" s="49"/>
      <c r="C87" s="50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2" customHeight="1">
      <c r="A88" s="49"/>
      <c r="B88" s="49"/>
      <c r="C88" s="50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2" customHeight="1">
      <c r="A89" s="49"/>
      <c r="B89" s="49"/>
      <c r="C89" s="50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2" customHeight="1">
      <c r="A90" s="49"/>
      <c r="B90" s="49"/>
      <c r="C90" s="50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2" customHeight="1">
      <c r="A91" s="49"/>
      <c r="B91" s="49"/>
      <c r="C91" s="50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2" customHeight="1">
      <c r="A92" s="49"/>
      <c r="B92" s="49"/>
      <c r="C92" s="5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2" customHeight="1">
      <c r="A93" s="49"/>
      <c r="B93" s="49"/>
      <c r="C93" s="5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2" customHeight="1">
      <c r="A94" s="49"/>
      <c r="B94" s="49"/>
      <c r="C94" s="50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" customHeight="1">
      <c r="A95" s="49"/>
      <c r="B95" s="49"/>
      <c r="C95" s="50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2" customHeight="1">
      <c r="A96" s="49"/>
      <c r="B96" s="49"/>
      <c r="C96" s="50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2" customHeight="1">
      <c r="A97" s="49"/>
      <c r="B97" s="49"/>
      <c r="C97" s="50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2" customHeight="1">
      <c r="A98" s="49"/>
      <c r="B98" s="49"/>
      <c r="C98" s="50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2" customHeight="1">
      <c r="A99" s="49"/>
      <c r="B99" s="49"/>
      <c r="C99" s="50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2" customHeight="1">
      <c r="A100" s="49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2" customHeight="1">
      <c r="A101" s="49"/>
      <c r="B101" s="49"/>
      <c r="C101" s="50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2" customHeight="1">
      <c r="A102" s="49"/>
      <c r="B102" s="49"/>
      <c r="C102" s="50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2" customHeight="1">
      <c r="A103" s="49"/>
      <c r="B103" s="49"/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2" customHeight="1">
      <c r="A104" s="49"/>
      <c r="B104" s="49"/>
      <c r="C104" s="50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2" customHeight="1">
      <c r="A105" s="49"/>
      <c r="B105" s="49"/>
      <c r="C105" s="50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2" customHeight="1">
      <c r="A106" s="49"/>
      <c r="B106" s="49"/>
      <c r="C106" s="50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12" customHeight="1">
      <c r="A107" s="49"/>
      <c r="B107" s="49"/>
      <c r="C107" s="50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ht="12" customHeight="1">
      <c r="A108" s="49"/>
      <c r="B108" s="49"/>
      <c r="C108" s="50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12" customHeight="1">
      <c r="A109" s="49"/>
      <c r="B109" s="49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12" customHeight="1">
      <c r="A110" s="49"/>
      <c r="B110" s="49"/>
      <c r="C110" s="50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ht="12" customHeight="1">
      <c r="A111" s="49"/>
      <c r="B111" s="49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ht="12" customHeight="1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ht="12" customHeight="1">
      <c r="A113" s="49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ht="12" customHeight="1">
      <c r="A114" s="49"/>
      <c r="B114" s="49"/>
      <c r="C114" s="50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ht="12" customHeight="1">
      <c r="A115" s="49"/>
      <c r="B115" s="49"/>
      <c r="C115" s="50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ht="12" customHeight="1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ht="12" customHeight="1">
      <c r="A117" s="49"/>
      <c r="B117" s="49"/>
      <c r="C117" s="5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ht="12" customHeight="1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ht="12" customHeight="1">
      <c r="A119" s="49"/>
      <c r="B119" s="49"/>
      <c r="C119" s="5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ht="12" customHeight="1">
      <c r="A120" s="49"/>
      <c r="B120" s="49"/>
      <c r="C120" s="5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ht="12" customHeight="1">
      <c r="A121" s="49"/>
      <c r="B121" s="49"/>
      <c r="C121" s="50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2" customHeight="1">
      <c r="A122" s="49"/>
      <c r="B122" s="49"/>
      <c r="C122" s="50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ht="12" customHeight="1">
      <c r="A123" s="49"/>
      <c r="B123" s="49"/>
      <c r="C123" s="50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ht="12" customHeight="1">
      <c r="A124" s="49"/>
      <c r="B124" s="49"/>
      <c r="C124" s="50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ht="12" customHeight="1">
      <c r="A125" s="49"/>
      <c r="B125" s="49"/>
      <c r="C125" s="50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ht="12" customHeight="1">
      <c r="A126" s="49"/>
      <c r="B126" s="49"/>
      <c r="C126" s="50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ht="12" customHeight="1">
      <c r="A127" s="49"/>
      <c r="B127" s="49"/>
      <c r="C127" s="50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ht="12" customHeight="1">
      <c r="A128" s="49"/>
      <c r="B128" s="49"/>
      <c r="C128" s="50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ht="12" customHeight="1">
      <c r="A129" s="49"/>
      <c r="B129" s="49"/>
      <c r="C129" s="50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ht="12" customHeight="1">
      <c r="A130" s="49"/>
      <c r="B130" s="49"/>
      <c r="C130" s="50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ht="12" customHeight="1">
      <c r="A131" s="49"/>
      <c r="B131" s="49"/>
      <c r="C131" s="5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ht="12" customHeight="1">
      <c r="A132" s="49"/>
      <c r="B132" s="49"/>
      <c r="C132" s="50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ht="12" customHeight="1">
      <c r="A133" s="49"/>
      <c r="B133" s="49"/>
      <c r="C133" s="50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ht="12" customHeight="1">
      <c r="A134" s="49"/>
      <c r="B134" s="49"/>
      <c r="C134" s="50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ht="12" customHeight="1">
      <c r="A135" s="49"/>
      <c r="B135" s="49"/>
      <c r="C135" s="50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ht="12" customHeight="1">
      <c r="A136" s="49"/>
      <c r="B136" s="49"/>
      <c r="C136" s="50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ht="12" customHeight="1">
      <c r="A137" s="49"/>
      <c r="B137" s="49"/>
      <c r="C137" s="50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ht="12" customHeight="1">
      <c r="A138" s="49"/>
      <c r="B138" s="49"/>
      <c r="C138" s="50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ht="12" customHeight="1">
      <c r="A139" s="49"/>
      <c r="B139" s="49"/>
      <c r="C139" s="50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ht="12" customHeight="1">
      <c r="A140" s="49"/>
      <c r="B140" s="49"/>
      <c r="C140" s="50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ht="12" customHeight="1">
      <c r="A141" s="49"/>
      <c r="B141" s="49"/>
      <c r="C141" s="50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ht="12" customHeight="1">
      <c r="A142" s="49"/>
      <c r="B142" s="49"/>
      <c r="C142" s="50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ht="12" customHeight="1">
      <c r="A143" s="49"/>
      <c r="B143" s="49"/>
      <c r="C143" s="50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2" customHeight="1">
      <c r="A144" s="49"/>
      <c r="B144" s="49"/>
      <c r="C144" s="50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ht="12" customHeight="1">
      <c r="A145" s="49"/>
      <c r="B145" s="49"/>
      <c r="C145" s="50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ht="12" customHeight="1">
      <c r="A146" s="49"/>
      <c r="B146" s="49"/>
      <c r="C146" s="50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ht="12" customHeight="1">
      <c r="A147" s="49"/>
      <c r="B147" s="49"/>
      <c r="C147" s="50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ht="12" customHeight="1">
      <c r="A148" s="49"/>
      <c r="B148" s="49"/>
      <c r="C148" s="50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ht="12" customHeight="1">
      <c r="A149" s="49"/>
      <c r="B149" s="49"/>
      <c r="C149" s="50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ht="12" customHeight="1">
      <c r="A150" s="49"/>
      <c r="B150" s="49"/>
      <c r="C150" s="50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ht="12" customHeight="1">
      <c r="A151" s="49"/>
      <c r="B151" s="49"/>
      <c r="C151" s="50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2" customHeight="1">
      <c r="A152" s="49"/>
      <c r="B152" s="49"/>
      <c r="C152" s="50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2" customHeight="1">
      <c r="A153" s="49"/>
      <c r="B153" s="49"/>
      <c r="C153" s="50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2" customHeight="1">
      <c r="A154" s="49"/>
      <c r="B154" s="49"/>
      <c r="C154" s="50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2" customHeight="1">
      <c r="A155" s="49"/>
      <c r="B155" s="49"/>
      <c r="C155" s="50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ht="12" customHeight="1">
      <c r="A156" s="49"/>
      <c r="B156" s="49"/>
      <c r="C156" s="50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65529" ht="12.75" customHeight="1"/>
    <row r="65530" ht="12.75" customHeight="1"/>
    <row r="65531" ht="12.75" customHeight="1"/>
  </sheetData>
  <sheetProtection selectLockedCells="1" selectUnlockedCells="1"/>
  <mergeCells count="56">
    <mergeCell ref="AJ21:AJ22"/>
    <mergeCell ref="AK21:AK22"/>
    <mergeCell ref="AL21:AL22"/>
    <mergeCell ref="AL9:AL10"/>
    <mergeCell ref="AJ15:AJ16"/>
    <mergeCell ref="AK15:AK16"/>
    <mergeCell ref="AL15:AL16"/>
    <mergeCell ref="AJ9:AJ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A21:A22"/>
    <mergeCell ref="B21:B22"/>
    <mergeCell ref="I26:M26"/>
    <mergeCell ref="T26:U26"/>
    <mergeCell ref="V26:AH26"/>
    <mergeCell ref="C27:D27"/>
    <mergeCell ref="E27:H27"/>
    <mergeCell ref="I27:M27"/>
    <mergeCell ref="T27:U27"/>
    <mergeCell ref="V27:AH27"/>
    <mergeCell ref="D9:D10"/>
    <mergeCell ref="A4:A5"/>
    <mergeCell ref="B4:B5"/>
    <mergeCell ref="A9:A10"/>
    <mergeCell ref="AK9:AK10"/>
    <mergeCell ref="A26:A29"/>
    <mergeCell ref="C26:D26"/>
    <mergeCell ref="C28:D28"/>
    <mergeCell ref="E26:H26"/>
    <mergeCell ref="B15:B16"/>
    <mergeCell ref="A15:A16"/>
    <mergeCell ref="B9:B10"/>
    <mergeCell ref="D15:D16"/>
    <mergeCell ref="D21:D22"/>
    <mergeCell ref="E23:AI23"/>
    <mergeCell ref="A1:AL3"/>
    <mergeCell ref="D4:D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C1">
      <selection activeCell="T19" sqref="T19:U19"/>
    </sheetView>
  </sheetViews>
  <sheetFormatPr defaultColWidth="11.57421875" defaultRowHeight="15" customHeight="1"/>
  <cols>
    <col min="1" max="1" width="7.57421875" style="54" customWidth="1"/>
    <col min="2" max="2" width="20.7109375" style="55" customWidth="1"/>
    <col min="3" max="3" width="11.57421875" style="55" customWidth="1"/>
    <col min="4" max="4" width="9.421875" style="55" customWidth="1"/>
    <col min="5" max="5" width="6.140625" style="56" customWidth="1"/>
    <col min="6" max="35" width="3.28125" style="55" customWidth="1"/>
    <col min="36" max="38" width="3.28125" style="57" customWidth="1"/>
    <col min="39" max="242" width="9.140625" style="55" customWidth="1"/>
  </cols>
  <sheetData>
    <row r="1" spans="1:40" s="58" customFormat="1" ht="15" customHeight="1">
      <c r="A1" s="588" t="s">
        <v>415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  <c r="AJ1" s="588"/>
      <c r="AK1" s="588"/>
      <c r="AL1" s="588"/>
      <c r="AM1" s="63"/>
      <c r="AN1" s="64"/>
    </row>
    <row r="2" spans="1:40" s="58" customFormat="1" ht="15" customHeight="1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65"/>
      <c r="AN2" s="66"/>
    </row>
    <row r="3" spans="1:40" s="59" customFormat="1" ht="15" customHeight="1" thickBot="1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65"/>
      <c r="AN3" s="66"/>
    </row>
    <row r="4" spans="1:40" s="68" customFormat="1" ht="15" customHeight="1">
      <c r="A4" s="598" t="s">
        <v>0</v>
      </c>
      <c r="B4" s="145" t="s">
        <v>1</v>
      </c>
      <c r="C4" s="145" t="s">
        <v>40</v>
      </c>
      <c r="D4" s="188" t="s">
        <v>3</v>
      </c>
      <c r="E4" s="590" t="s">
        <v>4</v>
      </c>
      <c r="F4" s="266" t="s">
        <v>12</v>
      </c>
      <c r="G4" s="208" t="s">
        <v>12</v>
      </c>
      <c r="H4" s="208" t="s">
        <v>13</v>
      </c>
      <c r="I4" s="208" t="s">
        <v>12</v>
      </c>
      <c r="J4" s="208" t="s">
        <v>10</v>
      </c>
      <c r="K4" s="208" t="s">
        <v>11</v>
      </c>
      <c r="L4" s="208" t="s">
        <v>11</v>
      </c>
      <c r="M4" s="208" t="s">
        <v>12</v>
      </c>
      <c r="N4" s="208" t="s">
        <v>12</v>
      </c>
      <c r="O4" s="208" t="s">
        <v>13</v>
      </c>
      <c r="P4" s="208" t="s">
        <v>12</v>
      </c>
      <c r="Q4" s="208" t="s">
        <v>10</v>
      </c>
      <c r="R4" s="208" t="s">
        <v>11</v>
      </c>
      <c r="S4" s="208" t="s">
        <v>11</v>
      </c>
      <c r="T4" s="208" t="s">
        <v>12</v>
      </c>
      <c r="U4" s="208" t="s">
        <v>12</v>
      </c>
      <c r="V4" s="208" t="s">
        <v>13</v>
      </c>
      <c r="W4" s="208" t="s">
        <v>12</v>
      </c>
      <c r="X4" s="208" t="s">
        <v>10</v>
      </c>
      <c r="Y4" s="208" t="s">
        <v>11</v>
      </c>
      <c r="Z4" s="208" t="s">
        <v>11</v>
      </c>
      <c r="AA4" s="208" t="s">
        <v>12</v>
      </c>
      <c r="AB4" s="208" t="s">
        <v>12</v>
      </c>
      <c r="AC4" s="208" t="s">
        <v>13</v>
      </c>
      <c r="AD4" s="208" t="s">
        <v>12</v>
      </c>
      <c r="AE4" s="208" t="s">
        <v>10</v>
      </c>
      <c r="AF4" s="208" t="s">
        <v>11</v>
      </c>
      <c r="AG4" s="208" t="s">
        <v>11</v>
      </c>
      <c r="AH4" s="208" t="s">
        <v>12</v>
      </c>
      <c r="AI4" s="208" t="s">
        <v>12</v>
      </c>
      <c r="AJ4" s="592" t="s">
        <v>5</v>
      </c>
      <c r="AK4" s="594" t="s">
        <v>6</v>
      </c>
      <c r="AL4" s="596" t="s">
        <v>7</v>
      </c>
      <c r="AM4" s="67"/>
      <c r="AN4" s="67"/>
    </row>
    <row r="5" spans="1:40" s="68" customFormat="1" ht="15" customHeight="1" thickBot="1">
      <c r="A5" s="599"/>
      <c r="B5" s="156" t="s">
        <v>175</v>
      </c>
      <c r="C5" s="156" t="s">
        <v>288</v>
      </c>
      <c r="D5" s="222" t="s">
        <v>45</v>
      </c>
      <c r="E5" s="591"/>
      <c r="F5" s="199">
        <v>1</v>
      </c>
      <c r="G5" s="200">
        <v>2</v>
      </c>
      <c r="H5" s="200">
        <v>3</v>
      </c>
      <c r="I5" s="200">
        <v>4</v>
      </c>
      <c r="J5" s="200">
        <v>5</v>
      </c>
      <c r="K5" s="200">
        <v>6</v>
      </c>
      <c r="L5" s="200">
        <v>7</v>
      </c>
      <c r="M5" s="200">
        <v>8</v>
      </c>
      <c r="N5" s="200">
        <v>9</v>
      </c>
      <c r="O5" s="200">
        <v>10</v>
      </c>
      <c r="P5" s="200">
        <v>11</v>
      </c>
      <c r="Q5" s="200">
        <v>12</v>
      </c>
      <c r="R5" s="200">
        <v>13</v>
      </c>
      <c r="S5" s="200">
        <v>14</v>
      </c>
      <c r="T5" s="200">
        <v>15</v>
      </c>
      <c r="U5" s="200">
        <v>16</v>
      </c>
      <c r="V5" s="200">
        <v>17</v>
      </c>
      <c r="W5" s="200">
        <v>18</v>
      </c>
      <c r="X5" s="200">
        <v>19</v>
      </c>
      <c r="Y5" s="200">
        <v>20</v>
      </c>
      <c r="Z5" s="200">
        <v>21</v>
      </c>
      <c r="AA5" s="200">
        <v>22</v>
      </c>
      <c r="AB5" s="200">
        <v>23</v>
      </c>
      <c r="AC5" s="200">
        <v>24</v>
      </c>
      <c r="AD5" s="200">
        <v>25</v>
      </c>
      <c r="AE5" s="200">
        <v>26</v>
      </c>
      <c r="AF5" s="200">
        <v>27</v>
      </c>
      <c r="AG5" s="200">
        <v>28</v>
      </c>
      <c r="AH5" s="200">
        <v>29</v>
      </c>
      <c r="AI5" s="200">
        <v>30</v>
      </c>
      <c r="AJ5" s="593"/>
      <c r="AK5" s="595"/>
      <c r="AL5" s="597"/>
      <c r="AM5" s="67"/>
      <c r="AN5" s="67"/>
    </row>
    <row r="6" spans="1:38" s="68" customFormat="1" ht="15" customHeight="1" thickBot="1">
      <c r="A6" s="154" t="s">
        <v>176</v>
      </c>
      <c r="B6" s="219" t="s">
        <v>177</v>
      </c>
      <c r="C6" s="220">
        <v>4566</v>
      </c>
      <c r="D6" s="221" t="s">
        <v>178</v>
      </c>
      <c r="E6" s="121" t="s">
        <v>295</v>
      </c>
      <c r="F6" s="364" t="s">
        <v>348</v>
      </c>
      <c r="G6" s="454" t="s">
        <v>400</v>
      </c>
      <c r="H6" s="454" t="s">
        <v>349</v>
      </c>
      <c r="I6" s="312" t="s">
        <v>348</v>
      </c>
      <c r="J6" s="312" t="s">
        <v>348</v>
      </c>
      <c r="K6" s="312" t="s">
        <v>348</v>
      </c>
      <c r="L6" s="312" t="s">
        <v>348</v>
      </c>
      <c r="M6" s="312" t="s">
        <v>348</v>
      </c>
      <c r="N6" s="454" t="s">
        <v>400</v>
      </c>
      <c r="O6" s="454" t="s">
        <v>349</v>
      </c>
      <c r="P6" s="312" t="s">
        <v>348</v>
      </c>
      <c r="Q6" s="312" t="s">
        <v>348</v>
      </c>
      <c r="R6" s="312" t="s">
        <v>348</v>
      </c>
      <c r="S6" s="312" t="s">
        <v>348</v>
      </c>
      <c r="T6" s="454" t="s">
        <v>349</v>
      </c>
      <c r="U6" s="454" t="s">
        <v>349</v>
      </c>
      <c r="V6" s="454" t="s">
        <v>349</v>
      </c>
      <c r="W6" s="312" t="s">
        <v>348</v>
      </c>
      <c r="X6" s="312" t="s">
        <v>348</v>
      </c>
      <c r="Y6" s="312" t="s">
        <v>348</v>
      </c>
      <c r="Z6" s="454" t="s">
        <v>400</v>
      </c>
      <c r="AA6" s="312" t="s">
        <v>348</v>
      </c>
      <c r="AB6" s="454" t="s">
        <v>349</v>
      </c>
      <c r="AC6" s="454" t="s">
        <v>349</v>
      </c>
      <c r="AD6" s="312" t="s">
        <v>348</v>
      </c>
      <c r="AE6" s="312" t="s">
        <v>348</v>
      </c>
      <c r="AF6" s="312" t="s">
        <v>348</v>
      </c>
      <c r="AG6" s="312" t="s">
        <v>348</v>
      </c>
      <c r="AH6" s="312" t="s">
        <v>400</v>
      </c>
      <c r="AI6" s="454" t="s">
        <v>348</v>
      </c>
      <c r="AJ6" s="205">
        <v>114</v>
      </c>
      <c r="AK6" s="206">
        <f>AJ6+AL6</f>
        <v>138</v>
      </c>
      <c r="AL6" s="207">
        <v>24</v>
      </c>
    </row>
    <row r="7" spans="1:38" s="68" customFormat="1" ht="15" customHeight="1">
      <c r="A7" s="598" t="s">
        <v>0</v>
      </c>
      <c r="B7" s="145" t="s">
        <v>1</v>
      </c>
      <c r="C7" s="145" t="s">
        <v>40</v>
      </c>
      <c r="D7" s="188" t="s">
        <v>3</v>
      </c>
      <c r="E7" s="590" t="s">
        <v>4</v>
      </c>
      <c r="F7" s="266" t="s">
        <v>12</v>
      </c>
      <c r="G7" s="208" t="s">
        <v>12</v>
      </c>
      <c r="H7" s="208" t="s">
        <v>13</v>
      </c>
      <c r="I7" s="208" t="s">
        <v>12</v>
      </c>
      <c r="J7" s="208" t="s">
        <v>10</v>
      </c>
      <c r="K7" s="208" t="s">
        <v>11</v>
      </c>
      <c r="L7" s="208" t="s">
        <v>11</v>
      </c>
      <c r="M7" s="208" t="s">
        <v>12</v>
      </c>
      <c r="N7" s="208" t="s">
        <v>12</v>
      </c>
      <c r="O7" s="208" t="s">
        <v>13</v>
      </c>
      <c r="P7" s="208" t="s">
        <v>12</v>
      </c>
      <c r="Q7" s="208" t="s">
        <v>10</v>
      </c>
      <c r="R7" s="208" t="s">
        <v>11</v>
      </c>
      <c r="S7" s="208" t="s">
        <v>11</v>
      </c>
      <c r="T7" s="208" t="s">
        <v>12</v>
      </c>
      <c r="U7" s="208" t="s">
        <v>12</v>
      </c>
      <c r="V7" s="208" t="s">
        <v>13</v>
      </c>
      <c r="W7" s="208" t="s">
        <v>12</v>
      </c>
      <c r="X7" s="208" t="s">
        <v>10</v>
      </c>
      <c r="Y7" s="208" t="s">
        <v>11</v>
      </c>
      <c r="Z7" s="208" t="s">
        <v>11</v>
      </c>
      <c r="AA7" s="208" t="s">
        <v>12</v>
      </c>
      <c r="AB7" s="208" t="s">
        <v>12</v>
      </c>
      <c r="AC7" s="208" t="s">
        <v>13</v>
      </c>
      <c r="AD7" s="208" t="s">
        <v>12</v>
      </c>
      <c r="AE7" s="208" t="s">
        <v>10</v>
      </c>
      <c r="AF7" s="208" t="s">
        <v>11</v>
      </c>
      <c r="AG7" s="208" t="s">
        <v>11</v>
      </c>
      <c r="AH7" s="208" t="s">
        <v>12</v>
      </c>
      <c r="AI7" s="208" t="s">
        <v>12</v>
      </c>
      <c r="AJ7" s="592" t="s">
        <v>5</v>
      </c>
      <c r="AK7" s="594" t="s">
        <v>6</v>
      </c>
      <c r="AL7" s="596" t="s">
        <v>7</v>
      </c>
    </row>
    <row r="8" spans="1:40" s="68" customFormat="1" ht="15" customHeight="1" thickBot="1">
      <c r="A8" s="599"/>
      <c r="B8" s="156" t="s">
        <v>179</v>
      </c>
      <c r="C8" s="156" t="s">
        <v>9</v>
      </c>
      <c r="D8" s="222" t="s">
        <v>45</v>
      </c>
      <c r="E8" s="591"/>
      <c r="F8" s="199">
        <v>1</v>
      </c>
      <c r="G8" s="200">
        <v>2</v>
      </c>
      <c r="H8" s="200">
        <v>3</v>
      </c>
      <c r="I8" s="200">
        <v>4</v>
      </c>
      <c r="J8" s="200">
        <v>5</v>
      </c>
      <c r="K8" s="200">
        <v>6</v>
      </c>
      <c r="L8" s="200">
        <v>7</v>
      </c>
      <c r="M8" s="200">
        <v>8</v>
      </c>
      <c r="N8" s="200">
        <v>9</v>
      </c>
      <c r="O8" s="200">
        <v>10</v>
      </c>
      <c r="P8" s="200">
        <v>11</v>
      </c>
      <c r="Q8" s="200">
        <v>12</v>
      </c>
      <c r="R8" s="200">
        <v>13</v>
      </c>
      <c r="S8" s="200">
        <v>14</v>
      </c>
      <c r="T8" s="200">
        <v>15</v>
      </c>
      <c r="U8" s="200">
        <v>16</v>
      </c>
      <c r="V8" s="200">
        <v>17</v>
      </c>
      <c r="W8" s="200">
        <v>18</v>
      </c>
      <c r="X8" s="200">
        <v>19</v>
      </c>
      <c r="Y8" s="200">
        <v>20</v>
      </c>
      <c r="Z8" s="200">
        <v>21</v>
      </c>
      <c r="AA8" s="200">
        <v>22</v>
      </c>
      <c r="AB8" s="200">
        <v>23</v>
      </c>
      <c r="AC8" s="200">
        <v>24</v>
      </c>
      <c r="AD8" s="200">
        <v>25</v>
      </c>
      <c r="AE8" s="200">
        <v>26</v>
      </c>
      <c r="AF8" s="200">
        <v>27</v>
      </c>
      <c r="AG8" s="200">
        <v>28</v>
      </c>
      <c r="AH8" s="200">
        <v>29</v>
      </c>
      <c r="AI8" s="200">
        <v>30</v>
      </c>
      <c r="AJ8" s="593"/>
      <c r="AK8" s="595"/>
      <c r="AL8" s="597"/>
      <c r="AM8" s="67"/>
      <c r="AN8" s="67"/>
    </row>
    <row r="9" spans="1:40" s="68" customFormat="1" ht="15" customHeight="1">
      <c r="A9" s="189"/>
      <c r="B9" s="72"/>
      <c r="C9" s="77"/>
      <c r="D9" s="93"/>
      <c r="E9" s="202"/>
      <c r="F9" s="365"/>
      <c r="G9" s="261"/>
      <c r="H9" s="261"/>
      <c r="I9" s="213"/>
      <c r="J9" s="213"/>
      <c r="K9" s="213"/>
      <c r="L9" s="213"/>
      <c r="M9" s="213"/>
      <c r="N9" s="261"/>
      <c r="O9" s="261"/>
      <c r="P9" s="213"/>
      <c r="Q9" s="213"/>
      <c r="R9" s="213"/>
      <c r="S9" s="213"/>
      <c r="T9" s="261"/>
      <c r="U9" s="261"/>
      <c r="V9" s="261"/>
      <c r="W9" s="213"/>
      <c r="X9" s="213"/>
      <c r="Y9" s="213"/>
      <c r="Z9" s="261"/>
      <c r="AA9" s="213"/>
      <c r="AB9" s="261"/>
      <c r="AC9" s="261"/>
      <c r="AD9" s="213"/>
      <c r="AE9" s="213"/>
      <c r="AF9" s="213"/>
      <c r="AG9" s="213"/>
      <c r="AH9" s="213"/>
      <c r="AI9" s="261"/>
      <c r="AJ9" s="204"/>
      <c r="AK9" s="62"/>
      <c r="AL9" s="191"/>
      <c r="AM9" s="67"/>
      <c r="AN9" s="67"/>
    </row>
    <row r="10" spans="1:40" s="68" customFormat="1" ht="15" customHeight="1">
      <c r="A10" s="189"/>
      <c r="B10" s="69"/>
      <c r="C10" s="77"/>
      <c r="D10" s="93"/>
      <c r="E10" s="202"/>
      <c r="F10" s="366"/>
      <c r="G10" s="264"/>
      <c r="H10" s="264"/>
      <c r="I10" s="143"/>
      <c r="J10" s="143"/>
      <c r="K10" s="143"/>
      <c r="L10" s="143"/>
      <c r="M10" s="143"/>
      <c r="N10" s="264"/>
      <c r="O10" s="264"/>
      <c r="P10" s="143"/>
      <c r="Q10" s="143"/>
      <c r="R10" s="143"/>
      <c r="S10" s="143"/>
      <c r="T10" s="264"/>
      <c r="U10" s="264"/>
      <c r="V10" s="264"/>
      <c r="W10" s="143"/>
      <c r="X10" s="143"/>
      <c r="Y10" s="143"/>
      <c r="Z10" s="264"/>
      <c r="AA10" s="143"/>
      <c r="AB10" s="264"/>
      <c r="AC10" s="264"/>
      <c r="AD10" s="143"/>
      <c r="AE10" s="143"/>
      <c r="AF10" s="143"/>
      <c r="AG10" s="143"/>
      <c r="AH10" s="143"/>
      <c r="AI10" s="264"/>
      <c r="AJ10" s="204"/>
      <c r="AK10" s="62"/>
      <c r="AL10" s="191"/>
      <c r="AM10" s="67"/>
      <c r="AN10" s="67"/>
    </row>
    <row r="11" spans="1:40" s="68" customFormat="1" ht="15" customHeight="1">
      <c r="A11" s="189"/>
      <c r="B11" s="72"/>
      <c r="C11" s="73"/>
      <c r="D11" s="93"/>
      <c r="E11" s="202"/>
      <c r="F11" s="366"/>
      <c r="G11" s="264"/>
      <c r="H11" s="264"/>
      <c r="I11" s="143"/>
      <c r="J11" s="143"/>
      <c r="K11" s="143"/>
      <c r="L11" s="143"/>
      <c r="M11" s="143"/>
      <c r="N11" s="264"/>
      <c r="O11" s="264"/>
      <c r="P11" s="143"/>
      <c r="Q11" s="143"/>
      <c r="R11" s="143"/>
      <c r="S11" s="143"/>
      <c r="T11" s="264"/>
      <c r="U11" s="264"/>
      <c r="V11" s="264"/>
      <c r="W11" s="143"/>
      <c r="X11" s="143"/>
      <c r="Y11" s="143"/>
      <c r="Z11" s="264"/>
      <c r="AA11" s="143"/>
      <c r="AB11" s="264"/>
      <c r="AC11" s="264"/>
      <c r="AD11" s="143"/>
      <c r="AE11" s="143"/>
      <c r="AF11" s="143"/>
      <c r="AG11" s="143"/>
      <c r="AH11" s="143"/>
      <c r="AI11" s="264"/>
      <c r="AJ11" s="204"/>
      <c r="AK11" s="62"/>
      <c r="AL11" s="191"/>
      <c r="AM11" s="67"/>
      <c r="AN11" s="67"/>
    </row>
    <row r="12" spans="1:38" s="68" customFormat="1" ht="15" customHeight="1" thickBot="1">
      <c r="A12" s="147"/>
      <c r="B12" s="74"/>
      <c r="C12" s="74"/>
      <c r="D12" s="70"/>
      <c r="E12" s="118"/>
      <c r="F12" s="366"/>
      <c r="G12" s="264"/>
      <c r="H12" s="264"/>
      <c r="I12" s="143"/>
      <c r="J12" s="143"/>
      <c r="K12" s="143"/>
      <c r="L12" s="143"/>
      <c r="M12" s="143"/>
      <c r="N12" s="264"/>
      <c r="O12" s="264"/>
      <c r="P12" s="143"/>
      <c r="Q12" s="143"/>
      <c r="R12" s="143"/>
      <c r="S12" s="143"/>
      <c r="T12" s="264"/>
      <c r="U12" s="264"/>
      <c r="V12" s="264"/>
      <c r="W12" s="143"/>
      <c r="X12" s="143"/>
      <c r="Y12" s="143"/>
      <c r="Z12" s="264"/>
      <c r="AA12" s="143"/>
      <c r="AB12" s="264"/>
      <c r="AC12" s="264"/>
      <c r="AD12" s="143"/>
      <c r="AE12" s="143"/>
      <c r="AF12" s="143"/>
      <c r="AG12" s="143"/>
      <c r="AH12" s="143"/>
      <c r="AI12" s="264"/>
      <c r="AJ12" s="203"/>
      <c r="AK12" s="71"/>
      <c r="AL12" s="190"/>
    </row>
    <row r="13" spans="1:38" s="68" customFormat="1" ht="15" customHeight="1">
      <c r="A13" s="601" t="s">
        <v>0</v>
      </c>
      <c r="B13" s="134" t="s">
        <v>1</v>
      </c>
      <c r="C13" s="134" t="s">
        <v>40</v>
      </c>
      <c r="D13" s="135" t="s">
        <v>3</v>
      </c>
      <c r="E13" s="600" t="s">
        <v>4</v>
      </c>
      <c r="F13" s="266" t="s">
        <v>12</v>
      </c>
      <c r="G13" s="208" t="s">
        <v>12</v>
      </c>
      <c r="H13" s="208" t="s">
        <v>13</v>
      </c>
      <c r="I13" s="208" t="s">
        <v>12</v>
      </c>
      <c r="J13" s="208" t="s">
        <v>10</v>
      </c>
      <c r="K13" s="208" t="s">
        <v>11</v>
      </c>
      <c r="L13" s="208" t="s">
        <v>11</v>
      </c>
      <c r="M13" s="208" t="s">
        <v>12</v>
      </c>
      <c r="N13" s="208" t="s">
        <v>12</v>
      </c>
      <c r="O13" s="208" t="s">
        <v>13</v>
      </c>
      <c r="P13" s="208" t="s">
        <v>12</v>
      </c>
      <c r="Q13" s="208" t="s">
        <v>10</v>
      </c>
      <c r="R13" s="208" t="s">
        <v>11</v>
      </c>
      <c r="S13" s="208" t="s">
        <v>11</v>
      </c>
      <c r="T13" s="208" t="s">
        <v>12</v>
      </c>
      <c r="U13" s="208" t="s">
        <v>12</v>
      </c>
      <c r="V13" s="208" t="s">
        <v>13</v>
      </c>
      <c r="W13" s="208" t="s">
        <v>12</v>
      </c>
      <c r="X13" s="208" t="s">
        <v>10</v>
      </c>
      <c r="Y13" s="208" t="s">
        <v>11</v>
      </c>
      <c r="Z13" s="208" t="s">
        <v>11</v>
      </c>
      <c r="AA13" s="208" t="s">
        <v>12</v>
      </c>
      <c r="AB13" s="208" t="s">
        <v>12</v>
      </c>
      <c r="AC13" s="208" t="s">
        <v>13</v>
      </c>
      <c r="AD13" s="208" t="s">
        <v>12</v>
      </c>
      <c r="AE13" s="208" t="s">
        <v>10</v>
      </c>
      <c r="AF13" s="208" t="s">
        <v>11</v>
      </c>
      <c r="AG13" s="208" t="s">
        <v>11</v>
      </c>
      <c r="AH13" s="208" t="s">
        <v>12</v>
      </c>
      <c r="AI13" s="208" t="s">
        <v>12</v>
      </c>
      <c r="AJ13" s="592" t="s">
        <v>5</v>
      </c>
      <c r="AK13" s="594" t="s">
        <v>6</v>
      </c>
      <c r="AL13" s="596" t="s">
        <v>7</v>
      </c>
    </row>
    <row r="14" spans="1:40" s="68" customFormat="1" ht="15" customHeight="1" thickBot="1">
      <c r="A14" s="599"/>
      <c r="B14" s="156" t="s">
        <v>181</v>
      </c>
      <c r="C14" s="156" t="s">
        <v>287</v>
      </c>
      <c r="D14" s="222" t="s">
        <v>45</v>
      </c>
      <c r="E14" s="591"/>
      <c r="F14" s="199">
        <v>1</v>
      </c>
      <c r="G14" s="200">
        <v>2</v>
      </c>
      <c r="H14" s="200">
        <v>3</v>
      </c>
      <c r="I14" s="200">
        <v>4</v>
      </c>
      <c r="J14" s="200">
        <v>5</v>
      </c>
      <c r="K14" s="200">
        <v>6</v>
      </c>
      <c r="L14" s="200">
        <v>7</v>
      </c>
      <c r="M14" s="200">
        <v>8</v>
      </c>
      <c r="N14" s="200">
        <v>9</v>
      </c>
      <c r="O14" s="200">
        <v>10</v>
      </c>
      <c r="P14" s="200">
        <v>11</v>
      </c>
      <c r="Q14" s="200">
        <v>12</v>
      </c>
      <c r="R14" s="200">
        <v>13</v>
      </c>
      <c r="S14" s="200">
        <v>14</v>
      </c>
      <c r="T14" s="200">
        <v>15</v>
      </c>
      <c r="U14" s="200">
        <v>16</v>
      </c>
      <c r="V14" s="200">
        <v>17</v>
      </c>
      <c r="W14" s="200">
        <v>18</v>
      </c>
      <c r="X14" s="200">
        <v>19</v>
      </c>
      <c r="Y14" s="200">
        <v>20</v>
      </c>
      <c r="Z14" s="200">
        <v>21</v>
      </c>
      <c r="AA14" s="200">
        <v>22</v>
      </c>
      <c r="AB14" s="200">
        <v>23</v>
      </c>
      <c r="AC14" s="200">
        <v>24</v>
      </c>
      <c r="AD14" s="200">
        <v>25</v>
      </c>
      <c r="AE14" s="200">
        <v>26</v>
      </c>
      <c r="AF14" s="200">
        <v>27</v>
      </c>
      <c r="AG14" s="200">
        <v>28</v>
      </c>
      <c r="AH14" s="200">
        <v>29</v>
      </c>
      <c r="AI14" s="200">
        <v>30</v>
      </c>
      <c r="AJ14" s="593"/>
      <c r="AK14" s="595"/>
      <c r="AL14" s="597"/>
      <c r="AM14" s="67"/>
      <c r="AN14" s="67"/>
    </row>
    <row r="15" spans="1:38" s="68" customFormat="1" ht="15" customHeight="1" thickBot="1">
      <c r="A15" s="223" t="s">
        <v>182</v>
      </c>
      <c r="B15" s="224" t="s">
        <v>183</v>
      </c>
      <c r="C15" s="225">
        <v>6146</v>
      </c>
      <c r="D15" s="226" t="s">
        <v>184</v>
      </c>
      <c r="E15" s="265" t="s">
        <v>111</v>
      </c>
      <c r="F15" s="367" t="s">
        <v>348</v>
      </c>
      <c r="G15" s="287" t="s">
        <v>349</v>
      </c>
      <c r="H15" s="287" t="s">
        <v>349</v>
      </c>
      <c r="I15" s="286" t="s">
        <v>348</v>
      </c>
      <c r="J15" s="286" t="s">
        <v>348</v>
      </c>
      <c r="K15" s="288" t="s">
        <v>348</v>
      </c>
      <c r="L15" s="288" t="s">
        <v>348</v>
      </c>
      <c r="M15" s="288" t="s">
        <v>348</v>
      </c>
      <c r="N15" s="372" t="s">
        <v>349</v>
      </c>
      <c r="O15" s="373" t="s">
        <v>349</v>
      </c>
      <c r="P15" s="288" t="s">
        <v>348</v>
      </c>
      <c r="Q15" s="286" t="s">
        <v>348</v>
      </c>
      <c r="R15" s="288" t="s">
        <v>348</v>
      </c>
      <c r="S15" s="286" t="s">
        <v>348</v>
      </c>
      <c r="T15" s="287" t="s">
        <v>349</v>
      </c>
      <c r="U15" s="372" t="s">
        <v>349</v>
      </c>
      <c r="V15" s="372" t="s">
        <v>349</v>
      </c>
      <c r="W15" s="286" t="s">
        <v>348</v>
      </c>
      <c r="X15" s="286" t="s">
        <v>348</v>
      </c>
      <c r="Y15" s="289" t="s">
        <v>348</v>
      </c>
      <c r="Z15" s="287" t="s">
        <v>349</v>
      </c>
      <c r="AA15" s="286" t="s">
        <v>348</v>
      </c>
      <c r="AB15" s="287" t="s">
        <v>349</v>
      </c>
      <c r="AC15" s="287" t="s">
        <v>349</v>
      </c>
      <c r="AD15" s="286" t="s">
        <v>348</v>
      </c>
      <c r="AE15" s="286" t="s">
        <v>348</v>
      </c>
      <c r="AF15" s="286" t="s">
        <v>348</v>
      </c>
      <c r="AG15" s="286" t="s">
        <v>348</v>
      </c>
      <c r="AH15" s="286" t="s">
        <v>348</v>
      </c>
      <c r="AI15" s="374" t="s">
        <v>349</v>
      </c>
      <c r="AJ15" s="227">
        <v>114</v>
      </c>
      <c r="AK15" s="228">
        <f>AJ15+AL15</f>
        <v>114</v>
      </c>
      <c r="AL15" s="229">
        <v>0</v>
      </c>
    </row>
    <row r="16" spans="2:40" ht="15" customHeight="1" thickBo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/>
      <c r="AL16"/>
      <c r="AM16"/>
      <c r="AN16"/>
    </row>
    <row r="17" spans="1:38" s="1" customFormat="1" ht="15" customHeight="1" thickBot="1">
      <c r="A17" s="479" t="s">
        <v>15</v>
      </c>
      <c r="B17" s="39" t="s">
        <v>16</v>
      </c>
      <c r="C17" s="535" t="s">
        <v>17</v>
      </c>
      <c r="D17" s="535"/>
      <c r="E17" s="527" t="s">
        <v>18</v>
      </c>
      <c r="F17" s="527"/>
      <c r="G17" s="527"/>
      <c r="H17" s="527"/>
      <c r="I17" s="525" t="s">
        <v>19</v>
      </c>
      <c r="J17" s="525"/>
      <c r="K17" s="525"/>
      <c r="L17" s="525"/>
      <c r="M17" s="525"/>
      <c r="N17" s="525"/>
      <c r="O17" s="9"/>
      <c r="P17" s="9"/>
      <c r="Q17" s="9"/>
      <c r="R17" s="9"/>
      <c r="S17" s="10"/>
      <c r="T17" s="478"/>
      <c r="U17" s="478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7"/>
      <c r="AK17" s="7"/>
      <c r="AL17" s="12"/>
    </row>
    <row r="18" spans="1:37" s="14" customFormat="1" ht="15" customHeight="1" thickBot="1">
      <c r="A18" s="479"/>
      <c r="B18" s="46" t="s">
        <v>20</v>
      </c>
      <c r="C18" s="528" t="s">
        <v>21</v>
      </c>
      <c r="D18" s="528"/>
      <c r="E18" s="521" t="s">
        <v>22</v>
      </c>
      <c r="F18" s="521"/>
      <c r="G18" s="521"/>
      <c r="H18" s="521"/>
      <c r="I18" s="574" t="s">
        <v>102</v>
      </c>
      <c r="J18" s="574"/>
      <c r="K18" s="574"/>
      <c r="L18" s="574"/>
      <c r="M18" s="574"/>
      <c r="N18" s="574"/>
      <c r="O18" s="6"/>
      <c r="P18" s="6"/>
      <c r="Q18" s="6"/>
      <c r="R18" s="6"/>
      <c r="S18" s="10"/>
      <c r="T18" s="478"/>
      <c r="U18" s="478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7"/>
      <c r="AK18" s="7"/>
    </row>
    <row r="19" spans="1:37" s="14" customFormat="1" ht="15" customHeight="1" thickBot="1">
      <c r="A19" s="479"/>
      <c r="B19" s="46" t="s">
        <v>24</v>
      </c>
      <c r="C19" s="528" t="s">
        <v>25</v>
      </c>
      <c r="D19" s="528"/>
      <c r="E19" s="540" t="s">
        <v>26</v>
      </c>
      <c r="F19" s="540"/>
      <c r="G19" s="540"/>
      <c r="H19" s="540"/>
      <c r="I19" s="541" t="s">
        <v>27</v>
      </c>
      <c r="J19" s="541"/>
      <c r="K19" s="541"/>
      <c r="L19" s="541"/>
      <c r="M19" s="541"/>
      <c r="N19" s="541"/>
      <c r="O19" s="6"/>
      <c r="P19" s="6"/>
      <c r="Q19" s="6"/>
      <c r="R19" s="6"/>
      <c r="S19" s="10"/>
      <c r="T19" s="495"/>
      <c r="U19" s="49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79"/>
      <c r="B20" s="48" t="s">
        <v>28</v>
      </c>
      <c r="C20" s="537" t="s">
        <v>30</v>
      </c>
      <c r="D20" s="537"/>
      <c r="E20" s="538" t="s">
        <v>19</v>
      </c>
      <c r="F20" s="538"/>
      <c r="G20" s="538"/>
      <c r="H20" s="538"/>
      <c r="I20" s="539" t="s">
        <v>31</v>
      </c>
      <c r="J20" s="539"/>
      <c r="K20" s="539"/>
      <c r="L20" s="539"/>
      <c r="M20" s="539"/>
      <c r="N20" s="539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30" t="s">
        <v>338</v>
      </c>
      <c r="AG20" s="7"/>
      <c r="AH20" s="7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76" t="s">
        <v>32</v>
      </c>
      <c r="B22" s="39" t="s">
        <v>104</v>
      </c>
      <c r="C22" s="535" t="s">
        <v>105</v>
      </c>
      <c r="D22" s="535"/>
      <c r="E22" s="527"/>
      <c r="F22" s="527"/>
      <c r="G22" s="527"/>
      <c r="H22" s="527"/>
      <c r="I22" s="525"/>
      <c r="J22" s="525"/>
      <c r="K22" s="525"/>
      <c r="L22" s="525"/>
      <c r="M22" s="52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76"/>
      <c r="B23" s="46" t="s">
        <v>106</v>
      </c>
      <c r="C23" s="528" t="s">
        <v>107</v>
      </c>
      <c r="D23" s="528"/>
      <c r="E23" s="521"/>
      <c r="F23" s="521"/>
      <c r="G23" s="521"/>
      <c r="H23" s="521"/>
      <c r="I23" s="522"/>
      <c r="J23" s="522"/>
      <c r="K23" s="522"/>
      <c r="L23" s="522"/>
      <c r="M23" s="52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76"/>
      <c r="B24" s="46" t="s">
        <v>108</v>
      </c>
      <c r="C24" s="528"/>
      <c r="D24" s="528"/>
      <c r="E24" s="540"/>
      <c r="F24" s="540"/>
      <c r="G24" s="540"/>
      <c r="H24" s="540"/>
      <c r="I24" s="541"/>
      <c r="J24" s="541"/>
      <c r="K24" s="541"/>
      <c r="L24" s="541"/>
      <c r="M24" s="54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76"/>
      <c r="B25" s="48" t="s">
        <v>110</v>
      </c>
      <c r="C25" s="537"/>
      <c r="D25" s="537"/>
      <c r="E25" s="542"/>
      <c r="F25" s="542"/>
      <c r="G25" s="542"/>
      <c r="H25" s="542"/>
      <c r="I25" s="543"/>
      <c r="J25" s="543"/>
      <c r="K25" s="543"/>
      <c r="L25" s="543"/>
      <c r="M25" s="54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9"/>
  <sheetViews>
    <sheetView showGridLines="0" tabSelected="1" zoomScale="120" zoomScaleNormal="120" zoomScalePageLayoutView="0" workbookViewId="0" topLeftCell="A19">
      <selection activeCell="J37" sqref="J37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605" t="s">
        <v>414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</row>
    <row r="2" spans="1:38" s="19" customFormat="1" ht="12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</row>
    <row r="3" spans="1:38" s="22" customFormat="1" ht="23.25" customHeight="1" thickBo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</row>
    <row r="4" spans="1:38" s="68" customFormat="1" ht="12" customHeight="1">
      <c r="A4" s="607" t="s">
        <v>0</v>
      </c>
      <c r="B4" s="145" t="s">
        <v>1</v>
      </c>
      <c r="C4" s="145" t="s">
        <v>3</v>
      </c>
      <c r="D4" s="604" t="s">
        <v>4</v>
      </c>
      <c r="E4" s="266" t="s">
        <v>12</v>
      </c>
      <c r="F4" s="208" t="s">
        <v>12</v>
      </c>
      <c r="G4" s="208" t="s">
        <v>13</v>
      </c>
      <c r="H4" s="208" t="s">
        <v>12</v>
      </c>
      <c r="I4" s="208" t="s">
        <v>10</v>
      </c>
      <c r="J4" s="208" t="s">
        <v>11</v>
      </c>
      <c r="K4" s="208" t="s">
        <v>11</v>
      </c>
      <c r="L4" s="208" t="s">
        <v>12</v>
      </c>
      <c r="M4" s="208" t="s">
        <v>12</v>
      </c>
      <c r="N4" s="208" t="s">
        <v>13</v>
      </c>
      <c r="O4" s="208" t="s">
        <v>12</v>
      </c>
      <c r="P4" s="208" t="s">
        <v>10</v>
      </c>
      <c r="Q4" s="208" t="s">
        <v>11</v>
      </c>
      <c r="R4" s="208" t="s">
        <v>11</v>
      </c>
      <c r="S4" s="208" t="s">
        <v>12</v>
      </c>
      <c r="T4" s="208" t="s">
        <v>12</v>
      </c>
      <c r="U4" s="208" t="s">
        <v>13</v>
      </c>
      <c r="V4" s="208" t="s">
        <v>12</v>
      </c>
      <c r="W4" s="208" t="s">
        <v>10</v>
      </c>
      <c r="X4" s="208" t="s">
        <v>11</v>
      </c>
      <c r="Y4" s="208" t="s">
        <v>11</v>
      </c>
      <c r="Z4" s="208" t="s">
        <v>12</v>
      </c>
      <c r="AA4" s="208" t="s">
        <v>12</v>
      </c>
      <c r="AB4" s="208" t="s">
        <v>13</v>
      </c>
      <c r="AC4" s="208" t="s">
        <v>12</v>
      </c>
      <c r="AD4" s="208" t="s">
        <v>10</v>
      </c>
      <c r="AE4" s="208" t="s">
        <v>11</v>
      </c>
      <c r="AF4" s="208" t="s">
        <v>11</v>
      </c>
      <c r="AG4" s="208" t="s">
        <v>12</v>
      </c>
      <c r="AH4" s="208" t="s">
        <v>12</v>
      </c>
      <c r="AI4" s="214"/>
      <c r="AJ4" s="592" t="s">
        <v>5</v>
      </c>
      <c r="AK4" s="594" t="s">
        <v>6</v>
      </c>
      <c r="AL4" s="596" t="s">
        <v>7</v>
      </c>
    </row>
    <row r="5" spans="1:38" s="68" customFormat="1" ht="12" customHeight="1" thickBot="1">
      <c r="A5" s="608"/>
      <c r="B5" s="456" t="s">
        <v>185</v>
      </c>
      <c r="C5" s="456" t="s">
        <v>186</v>
      </c>
      <c r="D5" s="609"/>
      <c r="E5" s="440">
        <v>1</v>
      </c>
      <c r="F5" s="369">
        <v>2</v>
      </c>
      <c r="G5" s="369">
        <v>3</v>
      </c>
      <c r="H5" s="369">
        <v>4</v>
      </c>
      <c r="I5" s="369">
        <v>5</v>
      </c>
      <c r="J5" s="369">
        <v>6</v>
      </c>
      <c r="K5" s="369">
        <v>7</v>
      </c>
      <c r="L5" s="369">
        <v>8</v>
      </c>
      <c r="M5" s="369">
        <v>9</v>
      </c>
      <c r="N5" s="369">
        <v>10</v>
      </c>
      <c r="O5" s="369">
        <v>11</v>
      </c>
      <c r="P5" s="369">
        <v>12</v>
      </c>
      <c r="Q5" s="369">
        <v>13</v>
      </c>
      <c r="R5" s="369">
        <v>14</v>
      </c>
      <c r="S5" s="369">
        <v>15</v>
      </c>
      <c r="T5" s="369">
        <v>16</v>
      </c>
      <c r="U5" s="369">
        <v>17</v>
      </c>
      <c r="V5" s="369">
        <v>18</v>
      </c>
      <c r="W5" s="369">
        <v>19</v>
      </c>
      <c r="X5" s="369">
        <v>20</v>
      </c>
      <c r="Y5" s="369">
        <v>21</v>
      </c>
      <c r="Z5" s="369">
        <v>22</v>
      </c>
      <c r="AA5" s="369">
        <v>23</v>
      </c>
      <c r="AB5" s="369">
        <v>24</v>
      </c>
      <c r="AC5" s="369">
        <v>25</v>
      </c>
      <c r="AD5" s="369">
        <v>26</v>
      </c>
      <c r="AE5" s="369">
        <v>27</v>
      </c>
      <c r="AF5" s="369">
        <v>28</v>
      </c>
      <c r="AG5" s="369">
        <v>29</v>
      </c>
      <c r="AH5" s="369">
        <v>30</v>
      </c>
      <c r="AI5" s="441"/>
      <c r="AJ5" s="593"/>
      <c r="AK5" s="595"/>
      <c r="AL5" s="597"/>
    </row>
    <row r="6" spans="1:38" s="68" customFormat="1" ht="12" customHeight="1">
      <c r="A6" s="459" t="s">
        <v>191</v>
      </c>
      <c r="B6" s="460" t="s">
        <v>192</v>
      </c>
      <c r="C6" s="461" t="s">
        <v>190</v>
      </c>
      <c r="D6" s="309" t="s">
        <v>111</v>
      </c>
      <c r="E6" s="617" t="s">
        <v>405</v>
      </c>
      <c r="F6" s="618" t="s">
        <v>349</v>
      </c>
      <c r="G6" s="618" t="s">
        <v>349</v>
      </c>
      <c r="H6" s="619" t="s">
        <v>405</v>
      </c>
      <c r="I6" s="619" t="s">
        <v>405</v>
      </c>
      <c r="J6" s="618" t="s">
        <v>350</v>
      </c>
      <c r="K6" s="618" t="s">
        <v>349</v>
      </c>
      <c r="L6" s="618" t="s">
        <v>349</v>
      </c>
      <c r="M6" s="618" t="s">
        <v>401</v>
      </c>
      <c r="N6" s="618" t="s">
        <v>349</v>
      </c>
      <c r="O6" s="618" t="s">
        <v>349</v>
      </c>
      <c r="P6" s="618" t="s">
        <v>350</v>
      </c>
      <c r="Q6" s="618" t="s">
        <v>349</v>
      </c>
      <c r="R6" s="618" t="s">
        <v>349</v>
      </c>
      <c r="S6" s="618" t="s">
        <v>350</v>
      </c>
      <c r="T6" s="618" t="s">
        <v>349</v>
      </c>
      <c r="U6" s="618" t="s">
        <v>349</v>
      </c>
      <c r="V6" s="618" t="s">
        <v>350</v>
      </c>
      <c r="W6" s="618" t="s">
        <v>349</v>
      </c>
      <c r="X6" s="618" t="s">
        <v>349</v>
      </c>
      <c r="Y6" s="618" t="s">
        <v>350</v>
      </c>
      <c r="Z6" s="618" t="s">
        <v>349</v>
      </c>
      <c r="AA6" s="618" t="s">
        <v>350</v>
      </c>
      <c r="AB6" s="618" t="s">
        <v>349</v>
      </c>
      <c r="AC6" s="618" t="s">
        <v>349</v>
      </c>
      <c r="AD6" s="618" t="s">
        <v>350</v>
      </c>
      <c r="AE6" s="618" t="s">
        <v>349</v>
      </c>
      <c r="AF6" s="618" t="s">
        <v>400</v>
      </c>
      <c r="AG6" s="618" t="s">
        <v>350</v>
      </c>
      <c r="AH6" s="618" t="s">
        <v>349</v>
      </c>
      <c r="AI6" s="348"/>
      <c r="AJ6" s="160">
        <v>114</v>
      </c>
      <c r="AK6" s="161">
        <f>AJ6+AL6</f>
        <v>132</v>
      </c>
      <c r="AL6" s="162">
        <v>18</v>
      </c>
    </row>
    <row r="7" spans="1:38" s="68" customFormat="1" ht="12" customHeight="1" thickBot="1">
      <c r="A7" s="462" t="s">
        <v>364</v>
      </c>
      <c r="B7" s="458" t="s">
        <v>210</v>
      </c>
      <c r="C7" s="128" t="s">
        <v>190</v>
      </c>
      <c r="D7" s="122" t="s">
        <v>180</v>
      </c>
      <c r="E7" s="431" t="s">
        <v>350</v>
      </c>
      <c r="F7" s="620" t="s">
        <v>349</v>
      </c>
      <c r="G7" s="620" t="s">
        <v>350</v>
      </c>
      <c r="H7" s="432" t="s">
        <v>349</v>
      </c>
      <c r="I7" s="432" t="s">
        <v>350</v>
      </c>
      <c r="J7" s="432" t="s">
        <v>349</v>
      </c>
      <c r="K7" s="432" t="s">
        <v>350</v>
      </c>
      <c r="L7" s="432" t="s">
        <v>349</v>
      </c>
      <c r="M7" s="620" t="s">
        <v>349</v>
      </c>
      <c r="N7" s="620" t="s">
        <v>350</v>
      </c>
      <c r="O7" s="432" t="s">
        <v>349</v>
      </c>
      <c r="P7" s="432" t="s">
        <v>349</v>
      </c>
      <c r="Q7" s="432" t="s">
        <v>448</v>
      </c>
      <c r="R7" s="432" t="s">
        <v>349</v>
      </c>
      <c r="S7" s="620" t="s">
        <v>349</v>
      </c>
      <c r="T7" s="620" t="s">
        <v>350</v>
      </c>
      <c r="U7" s="620" t="s">
        <v>349</v>
      </c>
      <c r="V7" s="432" t="s">
        <v>349</v>
      </c>
      <c r="W7" s="432" t="s">
        <v>349</v>
      </c>
      <c r="X7" s="432" t="s">
        <v>350</v>
      </c>
      <c r="Y7" s="620" t="s">
        <v>349</v>
      </c>
      <c r="Z7" s="432" t="s">
        <v>349</v>
      </c>
      <c r="AA7" s="620" t="s">
        <v>349</v>
      </c>
      <c r="AB7" s="620" t="s">
        <v>349</v>
      </c>
      <c r="AC7" s="432" t="s">
        <v>350</v>
      </c>
      <c r="AD7" s="432" t="s">
        <v>349</v>
      </c>
      <c r="AE7" s="432" t="s">
        <v>401</v>
      </c>
      <c r="AF7" s="432" t="s">
        <v>349</v>
      </c>
      <c r="AG7" s="432" t="s">
        <v>349</v>
      </c>
      <c r="AH7" s="620" t="s">
        <v>350</v>
      </c>
      <c r="AI7" s="353"/>
      <c r="AJ7" s="151">
        <v>114</v>
      </c>
      <c r="AK7" s="152">
        <f>AJ7+AL7</f>
        <v>132</v>
      </c>
      <c r="AL7" s="153">
        <v>18</v>
      </c>
    </row>
    <row r="8" spans="1:38" s="68" customFormat="1" ht="12" customHeight="1" thickBot="1">
      <c r="A8" s="463" t="s">
        <v>454</v>
      </c>
      <c r="B8" s="464" t="s">
        <v>455</v>
      </c>
      <c r="C8" s="465" t="s">
        <v>190</v>
      </c>
      <c r="D8" s="466" t="s">
        <v>111</v>
      </c>
      <c r="E8" s="621" t="s">
        <v>349</v>
      </c>
      <c r="F8" s="622" t="s">
        <v>350</v>
      </c>
      <c r="G8" s="622" t="s">
        <v>349</v>
      </c>
      <c r="H8" s="622" t="s">
        <v>350</v>
      </c>
      <c r="I8" s="622" t="s">
        <v>349</v>
      </c>
      <c r="J8" s="622" t="s">
        <v>349</v>
      </c>
      <c r="K8" s="622" t="s">
        <v>349</v>
      </c>
      <c r="L8" s="622" t="s">
        <v>350</v>
      </c>
      <c r="M8" s="622" t="s">
        <v>349</v>
      </c>
      <c r="N8" s="622" t="s">
        <v>349</v>
      </c>
      <c r="O8" s="622" t="s">
        <v>350</v>
      </c>
      <c r="P8" s="622" t="s">
        <v>349</v>
      </c>
      <c r="Q8" s="622" t="s">
        <v>349</v>
      </c>
      <c r="R8" s="622" t="s">
        <v>350</v>
      </c>
      <c r="S8" s="622" t="s">
        <v>349</v>
      </c>
      <c r="T8" s="622" t="s">
        <v>349</v>
      </c>
      <c r="U8" s="622" t="s">
        <v>350</v>
      </c>
      <c r="V8" s="622" t="s">
        <v>349</v>
      </c>
      <c r="W8" s="622" t="s">
        <v>350</v>
      </c>
      <c r="X8" s="622" t="s">
        <v>349</v>
      </c>
      <c r="Y8" s="622" t="s">
        <v>349</v>
      </c>
      <c r="Z8" s="622" t="s">
        <v>350</v>
      </c>
      <c r="AA8" s="622" t="s">
        <v>349</v>
      </c>
      <c r="AB8" s="622" t="s">
        <v>350</v>
      </c>
      <c r="AC8" s="622" t="s">
        <v>349</v>
      </c>
      <c r="AD8" s="622" t="s">
        <v>349</v>
      </c>
      <c r="AE8" s="622" t="s">
        <v>349</v>
      </c>
      <c r="AF8" s="622" t="s">
        <v>10</v>
      </c>
      <c r="AG8" s="622" t="s">
        <v>349</v>
      </c>
      <c r="AH8" s="622" t="s">
        <v>349</v>
      </c>
      <c r="AI8" s="355"/>
      <c r="AJ8" s="151">
        <v>114</v>
      </c>
      <c r="AK8" s="152">
        <f>AJ8+AL8</f>
        <v>114</v>
      </c>
      <c r="AL8" s="153">
        <v>0</v>
      </c>
    </row>
    <row r="9" spans="1:38" s="68" customFormat="1" ht="12" customHeight="1">
      <c r="A9" s="610" t="s">
        <v>0</v>
      </c>
      <c r="B9" s="457" t="s">
        <v>1</v>
      </c>
      <c r="C9" s="457" t="s">
        <v>3</v>
      </c>
      <c r="D9" s="602" t="s">
        <v>4</v>
      </c>
      <c r="E9" s="442" t="s">
        <v>12</v>
      </c>
      <c r="F9" s="443" t="s">
        <v>12</v>
      </c>
      <c r="G9" s="443" t="s">
        <v>13</v>
      </c>
      <c r="H9" s="443" t="s">
        <v>12</v>
      </c>
      <c r="I9" s="443" t="s">
        <v>10</v>
      </c>
      <c r="J9" s="443" t="s">
        <v>11</v>
      </c>
      <c r="K9" s="443" t="s">
        <v>11</v>
      </c>
      <c r="L9" s="443" t="s">
        <v>12</v>
      </c>
      <c r="M9" s="443" t="s">
        <v>12</v>
      </c>
      <c r="N9" s="443" t="s">
        <v>13</v>
      </c>
      <c r="O9" s="443" t="s">
        <v>12</v>
      </c>
      <c r="P9" s="443" t="s">
        <v>10</v>
      </c>
      <c r="Q9" s="443" t="s">
        <v>11</v>
      </c>
      <c r="R9" s="443" t="s">
        <v>11</v>
      </c>
      <c r="S9" s="443" t="s">
        <v>12</v>
      </c>
      <c r="T9" s="443" t="s">
        <v>12</v>
      </c>
      <c r="U9" s="443" t="s">
        <v>13</v>
      </c>
      <c r="V9" s="443" t="s">
        <v>12</v>
      </c>
      <c r="W9" s="443" t="s">
        <v>10</v>
      </c>
      <c r="X9" s="443" t="s">
        <v>11</v>
      </c>
      <c r="Y9" s="443" t="s">
        <v>11</v>
      </c>
      <c r="Z9" s="443" t="s">
        <v>12</v>
      </c>
      <c r="AA9" s="443" t="s">
        <v>12</v>
      </c>
      <c r="AB9" s="443" t="s">
        <v>13</v>
      </c>
      <c r="AC9" s="443" t="s">
        <v>12</v>
      </c>
      <c r="AD9" s="443" t="s">
        <v>10</v>
      </c>
      <c r="AE9" s="443" t="s">
        <v>11</v>
      </c>
      <c r="AF9" s="443" t="s">
        <v>11</v>
      </c>
      <c r="AG9" s="443" t="s">
        <v>12</v>
      </c>
      <c r="AH9" s="443" t="s">
        <v>12</v>
      </c>
      <c r="AI9" s="444"/>
      <c r="AJ9" s="592" t="s">
        <v>5</v>
      </c>
      <c r="AK9" s="594" t="s">
        <v>6</v>
      </c>
      <c r="AL9" s="596" t="s">
        <v>7</v>
      </c>
    </row>
    <row r="10" spans="1:38" s="68" customFormat="1" ht="12" customHeight="1" thickBot="1">
      <c r="A10" s="611"/>
      <c r="B10" s="156" t="s">
        <v>185</v>
      </c>
      <c r="C10" s="156" t="s">
        <v>193</v>
      </c>
      <c r="D10" s="603"/>
      <c r="E10" s="199">
        <v>1</v>
      </c>
      <c r="F10" s="200">
        <v>2</v>
      </c>
      <c r="G10" s="200">
        <v>3</v>
      </c>
      <c r="H10" s="200">
        <v>4</v>
      </c>
      <c r="I10" s="200">
        <v>5</v>
      </c>
      <c r="J10" s="200">
        <v>6</v>
      </c>
      <c r="K10" s="200">
        <v>7</v>
      </c>
      <c r="L10" s="200">
        <v>8</v>
      </c>
      <c r="M10" s="200">
        <v>9</v>
      </c>
      <c r="N10" s="200">
        <v>10</v>
      </c>
      <c r="O10" s="200">
        <v>11</v>
      </c>
      <c r="P10" s="200">
        <v>12</v>
      </c>
      <c r="Q10" s="200">
        <v>13</v>
      </c>
      <c r="R10" s="200">
        <v>14</v>
      </c>
      <c r="S10" s="200">
        <v>15</v>
      </c>
      <c r="T10" s="200">
        <v>16</v>
      </c>
      <c r="U10" s="200">
        <v>17</v>
      </c>
      <c r="V10" s="200">
        <v>18</v>
      </c>
      <c r="W10" s="200">
        <v>19</v>
      </c>
      <c r="X10" s="200">
        <v>20</v>
      </c>
      <c r="Y10" s="200">
        <v>21</v>
      </c>
      <c r="Z10" s="200">
        <v>22</v>
      </c>
      <c r="AA10" s="200">
        <v>23</v>
      </c>
      <c r="AB10" s="200">
        <v>24</v>
      </c>
      <c r="AC10" s="200">
        <v>25</v>
      </c>
      <c r="AD10" s="200">
        <v>26</v>
      </c>
      <c r="AE10" s="200">
        <v>27</v>
      </c>
      <c r="AF10" s="200">
        <v>28</v>
      </c>
      <c r="AG10" s="200">
        <v>29</v>
      </c>
      <c r="AH10" s="200">
        <v>30</v>
      </c>
      <c r="AI10" s="201"/>
      <c r="AJ10" s="593"/>
      <c r="AK10" s="595"/>
      <c r="AL10" s="597"/>
    </row>
    <row r="11" spans="1:38" s="68" customFormat="1" ht="12" customHeight="1">
      <c r="A11" s="147" t="s">
        <v>195</v>
      </c>
      <c r="B11" s="123" t="s">
        <v>332</v>
      </c>
      <c r="C11" s="70" t="s">
        <v>193</v>
      </c>
      <c r="D11" s="118" t="s">
        <v>14</v>
      </c>
      <c r="E11" s="421" t="s">
        <v>349</v>
      </c>
      <c r="F11" s="360" t="s">
        <v>401</v>
      </c>
      <c r="G11" s="360" t="s">
        <v>349</v>
      </c>
      <c r="H11" s="360" t="s">
        <v>350</v>
      </c>
      <c r="I11" s="360" t="s">
        <v>349</v>
      </c>
      <c r="J11" s="360" t="s">
        <v>401</v>
      </c>
      <c r="K11" s="360" t="s">
        <v>349</v>
      </c>
      <c r="L11" s="360" t="s">
        <v>350</v>
      </c>
      <c r="M11" s="360" t="s">
        <v>349</v>
      </c>
      <c r="N11" s="360" t="s">
        <v>350</v>
      </c>
      <c r="O11" s="360" t="s">
        <v>349</v>
      </c>
      <c r="P11" s="360" t="s">
        <v>401</v>
      </c>
      <c r="Q11" s="360" t="s">
        <v>349</v>
      </c>
      <c r="R11" s="623" t="s">
        <v>405</v>
      </c>
      <c r="S11" s="360" t="s">
        <v>349</v>
      </c>
      <c r="T11" s="360" t="s">
        <v>349</v>
      </c>
      <c r="U11" s="360" t="s">
        <v>349</v>
      </c>
      <c r="V11" s="623" t="s">
        <v>405</v>
      </c>
      <c r="W11" s="360" t="s">
        <v>349</v>
      </c>
      <c r="X11" s="360" t="s">
        <v>350</v>
      </c>
      <c r="Y11" s="360" t="s">
        <v>349</v>
      </c>
      <c r="Z11" s="360" t="s">
        <v>350</v>
      </c>
      <c r="AA11" s="360" t="s">
        <v>349</v>
      </c>
      <c r="AB11" s="360" t="s">
        <v>350</v>
      </c>
      <c r="AC11" s="360" t="s">
        <v>349</v>
      </c>
      <c r="AD11" s="360" t="s">
        <v>350</v>
      </c>
      <c r="AE11" s="360" t="s">
        <v>349</v>
      </c>
      <c r="AF11" s="360" t="s">
        <v>448</v>
      </c>
      <c r="AG11" s="360" t="s">
        <v>349</v>
      </c>
      <c r="AH11" s="360" t="s">
        <v>350</v>
      </c>
      <c r="AI11" s="350"/>
      <c r="AJ11" s="119">
        <v>114</v>
      </c>
      <c r="AK11" s="76">
        <f aca="true" t="shared" si="0" ref="AK11:AK18">AJ11+AL11</f>
        <v>156</v>
      </c>
      <c r="AL11" s="146">
        <v>42</v>
      </c>
    </row>
    <row r="12" spans="1:38" s="68" customFormat="1" ht="12" customHeight="1">
      <c r="A12" s="147" t="s">
        <v>380</v>
      </c>
      <c r="B12" s="123" t="s">
        <v>378</v>
      </c>
      <c r="C12" s="70" t="s">
        <v>193</v>
      </c>
      <c r="D12" s="118" t="s">
        <v>14</v>
      </c>
      <c r="E12" s="422" t="s">
        <v>349</v>
      </c>
      <c r="F12" s="303" t="s">
        <v>350</v>
      </c>
      <c r="G12" s="303" t="s">
        <v>349</v>
      </c>
      <c r="H12" s="423" t="s">
        <v>350</v>
      </c>
      <c r="I12" s="423" t="s">
        <v>349</v>
      </c>
      <c r="J12" s="423" t="s">
        <v>350</v>
      </c>
      <c r="K12" s="423" t="s">
        <v>349</v>
      </c>
      <c r="L12" s="423" t="s">
        <v>401</v>
      </c>
      <c r="M12" s="303" t="s">
        <v>349</v>
      </c>
      <c r="N12" s="303" t="s">
        <v>349</v>
      </c>
      <c r="O12" s="423" t="s">
        <v>349</v>
      </c>
      <c r="P12" s="423" t="s">
        <v>350</v>
      </c>
      <c r="Q12" s="423" t="s">
        <v>349</v>
      </c>
      <c r="R12" s="423" t="s">
        <v>350</v>
      </c>
      <c r="S12" s="303" t="s">
        <v>349</v>
      </c>
      <c r="T12" s="303" t="s">
        <v>350</v>
      </c>
      <c r="U12" s="303" t="s">
        <v>349</v>
      </c>
      <c r="V12" s="423" t="s">
        <v>350</v>
      </c>
      <c r="W12" s="423" t="s">
        <v>349</v>
      </c>
      <c r="X12" s="423" t="s">
        <v>401</v>
      </c>
      <c r="Y12" s="303" t="s">
        <v>349</v>
      </c>
      <c r="Z12" s="423" t="s">
        <v>350</v>
      </c>
      <c r="AA12" s="303" t="s">
        <v>349</v>
      </c>
      <c r="AB12" s="303" t="s">
        <v>401</v>
      </c>
      <c r="AC12" s="423" t="s">
        <v>349</v>
      </c>
      <c r="AD12" s="423" t="s">
        <v>448</v>
      </c>
      <c r="AE12" s="423" t="s">
        <v>349</v>
      </c>
      <c r="AF12" s="423" t="s">
        <v>350</v>
      </c>
      <c r="AG12" s="423" t="s">
        <v>349</v>
      </c>
      <c r="AH12" s="303" t="s">
        <v>401</v>
      </c>
      <c r="AI12" s="351"/>
      <c r="AJ12" s="119">
        <v>114</v>
      </c>
      <c r="AK12" s="76">
        <f t="shared" si="0"/>
        <v>168</v>
      </c>
      <c r="AL12" s="146">
        <v>54</v>
      </c>
    </row>
    <row r="13" spans="1:38" s="68" customFormat="1" ht="12" customHeight="1">
      <c r="A13" s="147" t="s">
        <v>381</v>
      </c>
      <c r="B13" s="123" t="s">
        <v>379</v>
      </c>
      <c r="C13" s="70" t="s">
        <v>193</v>
      </c>
      <c r="D13" s="118" t="s">
        <v>14</v>
      </c>
      <c r="E13" s="424" t="s">
        <v>349</v>
      </c>
      <c r="F13" s="303" t="s">
        <v>349</v>
      </c>
      <c r="G13" s="303" t="s">
        <v>349</v>
      </c>
      <c r="H13" s="303" t="s">
        <v>350</v>
      </c>
      <c r="I13" s="303" t="s">
        <v>349</v>
      </c>
      <c r="J13" s="303" t="s">
        <v>401</v>
      </c>
      <c r="K13" s="303" t="s">
        <v>349</v>
      </c>
      <c r="L13" s="303" t="s">
        <v>350</v>
      </c>
      <c r="M13" s="303" t="s">
        <v>349</v>
      </c>
      <c r="N13" s="303" t="s">
        <v>401</v>
      </c>
      <c r="O13" s="303" t="s">
        <v>349</v>
      </c>
      <c r="P13" s="303" t="s">
        <v>350</v>
      </c>
      <c r="Q13" s="303" t="s">
        <v>349</v>
      </c>
      <c r="R13" s="303" t="s">
        <v>350</v>
      </c>
      <c r="S13" s="303" t="s">
        <v>349</v>
      </c>
      <c r="T13" s="303" t="s">
        <v>401</v>
      </c>
      <c r="U13" s="303" t="s">
        <v>349</v>
      </c>
      <c r="V13" s="303" t="s">
        <v>401</v>
      </c>
      <c r="W13" s="303" t="s">
        <v>349</v>
      </c>
      <c r="X13" s="303" t="s">
        <v>350</v>
      </c>
      <c r="Y13" s="303" t="s">
        <v>349</v>
      </c>
      <c r="Z13" s="303" t="s">
        <v>350</v>
      </c>
      <c r="AA13" s="303" t="s">
        <v>349</v>
      </c>
      <c r="AB13" s="303" t="s">
        <v>350</v>
      </c>
      <c r="AC13" s="303" t="s">
        <v>349</v>
      </c>
      <c r="AD13" s="303" t="s">
        <v>448</v>
      </c>
      <c r="AE13" s="303" t="s">
        <v>349</v>
      </c>
      <c r="AF13" s="303" t="s">
        <v>350</v>
      </c>
      <c r="AG13" s="303" t="s">
        <v>349</v>
      </c>
      <c r="AH13" s="303" t="s">
        <v>350</v>
      </c>
      <c r="AI13" s="351"/>
      <c r="AJ13" s="119">
        <v>114</v>
      </c>
      <c r="AK13" s="76">
        <f t="shared" si="0"/>
        <v>168</v>
      </c>
      <c r="AL13" s="146">
        <v>54</v>
      </c>
    </row>
    <row r="14" spans="1:38" s="68" customFormat="1" ht="12" customHeight="1" thickBot="1">
      <c r="A14" s="147" t="s">
        <v>194</v>
      </c>
      <c r="B14" s="123" t="s">
        <v>331</v>
      </c>
      <c r="C14" s="70" t="s">
        <v>193</v>
      </c>
      <c r="D14" s="118" t="s">
        <v>14</v>
      </c>
      <c r="E14" s="425" t="s">
        <v>349</v>
      </c>
      <c r="F14" s="362" t="s">
        <v>350</v>
      </c>
      <c r="G14" s="362" t="s">
        <v>349</v>
      </c>
      <c r="H14" s="426" t="s">
        <v>350</v>
      </c>
      <c r="I14" s="426" t="s">
        <v>349</v>
      </c>
      <c r="J14" s="426" t="s">
        <v>350</v>
      </c>
      <c r="K14" s="426" t="s">
        <v>349</v>
      </c>
      <c r="L14" s="426" t="s">
        <v>401</v>
      </c>
      <c r="M14" s="362" t="s">
        <v>349</v>
      </c>
      <c r="N14" s="362" t="s">
        <v>350</v>
      </c>
      <c r="O14" s="426" t="s">
        <v>349</v>
      </c>
      <c r="P14" s="426" t="s">
        <v>401</v>
      </c>
      <c r="Q14" s="426" t="s">
        <v>349</v>
      </c>
      <c r="R14" s="426" t="s">
        <v>350</v>
      </c>
      <c r="S14" s="362" t="s">
        <v>349</v>
      </c>
      <c r="T14" s="362" t="s">
        <v>350</v>
      </c>
      <c r="U14" s="362" t="s">
        <v>349</v>
      </c>
      <c r="V14" s="426" t="s">
        <v>350</v>
      </c>
      <c r="W14" s="426" t="s">
        <v>349</v>
      </c>
      <c r="X14" s="426" t="s">
        <v>401</v>
      </c>
      <c r="Y14" s="362" t="s">
        <v>349</v>
      </c>
      <c r="Z14" s="426" t="s">
        <v>349</v>
      </c>
      <c r="AA14" s="362" t="s">
        <v>349</v>
      </c>
      <c r="AB14" s="362" t="s">
        <v>350</v>
      </c>
      <c r="AC14" s="426" t="s">
        <v>349</v>
      </c>
      <c r="AD14" s="426" t="s">
        <v>350</v>
      </c>
      <c r="AE14" s="426" t="s">
        <v>349</v>
      </c>
      <c r="AF14" s="426" t="s">
        <v>401</v>
      </c>
      <c r="AG14" s="426" t="s">
        <v>349</v>
      </c>
      <c r="AH14" s="362" t="s">
        <v>448</v>
      </c>
      <c r="AI14" s="352"/>
      <c r="AJ14" s="119">
        <v>114</v>
      </c>
      <c r="AK14" s="76">
        <f t="shared" si="0"/>
        <v>168</v>
      </c>
      <c r="AL14" s="146">
        <v>54</v>
      </c>
    </row>
    <row r="15" spans="1:38" s="68" customFormat="1" ht="12" customHeight="1">
      <c r="A15" s="147" t="s">
        <v>189</v>
      </c>
      <c r="B15" s="123" t="s">
        <v>330</v>
      </c>
      <c r="C15" s="70" t="s">
        <v>193</v>
      </c>
      <c r="D15" s="118" t="s">
        <v>14</v>
      </c>
      <c r="E15" s="421" t="s">
        <v>401</v>
      </c>
      <c r="F15" s="360" t="s">
        <v>349</v>
      </c>
      <c r="G15" s="360" t="s">
        <v>350</v>
      </c>
      <c r="H15" s="360" t="s">
        <v>349</v>
      </c>
      <c r="I15" s="360" t="s">
        <v>401</v>
      </c>
      <c r="J15" s="360" t="s">
        <v>349</v>
      </c>
      <c r="K15" s="360" t="s">
        <v>350</v>
      </c>
      <c r="L15" s="360" t="s">
        <v>349</v>
      </c>
      <c r="M15" s="360" t="s">
        <v>350</v>
      </c>
      <c r="N15" s="360" t="s">
        <v>349</v>
      </c>
      <c r="O15" s="360" t="s">
        <v>350</v>
      </c>
      <c r="P15" s="360" t="s">
        <v>349</v>
      </c>
      <c r="Q15" s="360" t="s">
        <v>350</v>
      </c>
      <c r="R15" s="360" t="s">
        <v>349</v>
      </c>
      <c r="S15" s="360" t="s">
        <v>350</v>
      </c>
      <c r="T15" s="360" t="s">
        <v>349</v>
      </c>
      <c r="U15" s="360" t="s">
        <v>350</v>
      </c>
      <c r="V15" s="360" t="s">
        <v>349</v>
      </c>
      <c r="W15" s="360" t="s">
        <v>448</v>
      </c>
      <c r="X15" s="360" t="s">
        <v>349</v>
      </c>
      <c r="Y15" s="360" t="s">
        <v>350</v>
      </c>
      <c r="Z15" s="360" t="s">
        <v>349</v>
      </c>
      <c r="AA15" s="360" t="s">
        <v>401</v>
      </c>
      <c r="AB15" s="360" t="s">
        <v>349</v>
      </c>
      <c r="AC15" s="360" t="s">
        <v>350</v>
      </c>
      <c r="AD15" s="360" t="s">
        <v>349</v>
      </c>
      <c r="AE15" s="360" t="s">
        <v>401</v>
      </c>
      <c r="AF15" s="360" t="s">
        <v>349</v>
      </c>
      <c r="AG15" s="360" t="s">
        <v>401</v>
      </c>
      <c r="AH15" s="360" t="s">
        <v>349</v>
      </c>
      <c r="AI15" s="350"/>
      <c r="AJ15" s="119">
        <v>114</v>
      </c>
      <c r="AK15" s="76">
        <f t="shared" si="0"/>
        <v>180</v>
      </c>
      <c r="AL15" s="146">
        <v>66</v>
      </c>
    </row>
    <row r="16" spans="1:38" s="68" customFormat="1" ht="12" customHeight="1">
      <c r="A16" s="147" t="s">
        <v>196</v>
      </c>
      <c r="B16" s="123" t="s">
        <v>382</v>
      </c>
      <c r="C16" s="70" t="s">
        <v>193</v>
      </c>
      <c r="D16" s="118" t="s">
        <v>14</v>
      </c>
      <c r="E16" s="422" t="s">
        <v>350</v>
      </c>
      <c r="F16" s="303" t="s">
        <v>349</v>
      </c>
      <c r="G16" s="303" t="s">
        <v>401</v>
      </c>
      <c r="H16" s="423" t="s">
        <v>349</v>
      </c>
      <c r="I16" s="423" t="s">
        <v>350</v>
      </c>
      <c r="J16" s="423" t="s">
        <v>349</v>
      </c>
      <c r="K16" s="423" t="s">
        <v>448</v>
      </c>
      <c r="L16" s="423" t="s">
        <v>349</v>
      </c>
      <c r="M16" s="303" t="s">
        <v>350</v>
      </c>
      <c r="N16" s="303" t="s">
        <v>349</v>
      </c>
      <c r="O16" s="423" t="s">
        <v>350</v>
      </c>
      <c r="P16" s="423" t="s">
        <v>349</v>
      </c>
      <c r="Q16" s="423" t="s">
        <v>401</v>
      </c>
      <c r="R16" s="423" t="s">
        <v>349</v>
      </c>
      <c r="S16" s="303" t="s">
        <v>350</v>
      </c>
      <c r="T16" s="303" t="s">
        <v>349</v>
      </c>
      <c r="U16" s="303" t="s">
        <v>401</v>
      </c>
      <c r="V16" s="423" t="s">
        <v>349</v>
      </c>
      <c r="W16" s="423" t="s">
        <v>350</v>
      </c>
      <c r="X16" s="423" t="s">
        <v>349</v>
      </c>
      <c r="Y16" s="303" t="s">
        <v>350</v>
      </c>
      <c r="Z16" s="423" t="s">
        <v>349</v>
      </c>
      <c r="AA16" s="303" t="s">
        <v>350</v>
      </c>
      <c r="AB16" s="303" t="s">
        <v>349</v>
      </c>
      <c r="AC16" s="423" t="s">
        <v>401</v>
      </c>
      <c r="AD16" s="423" t="s">
        <v>349</v>
      </c>
      <c r="AE16" s="423" t="s">
        <v>350</v>
      </c>
      <c r="AF16" s="423" t="s">
        <v>349</v>
      </c>
      <c r="AG16" s="423" t="s">
        <v>401</v>
      </c>
      <c r="AH16" s="303" t="s">
        <v>349</v>
      </c>
      <c r="AI16" s="351"/>
      <c r="AJ16" s="119">
        <v>114</v>
      </c>
      <c r="AK16" s="76">
        <f t="shared" si="0"/>
        <v>180</v>
      </c>
      <c r="AL16" s="146">
        <v>66</v>
      </c>
    </row>
    <row r="17" spans="1:38" s="68" customFormat="1" ht="12" customHeight="1">
      <c r="A17" s="147" t="s">
        <v>187</v>
      </c>
      <c r="B17" s="123" t="s">
        <v>329</v>
      </c>
      <c r="C17" s="70" t="s">
        <v>193</v>
      </c>
      <c r="D17" s="118" t="s">
        <v>188</v>
      </c>
      <c r="E17" s="424" t="s">
        <v>350</v>
      </c>
      <c r="F17" s="303" t="s">
        <v>349</v>
      </c>
      <c r="G17" s="303" t="s">
        <v>350</v>
      </c>
      <c r="H17" s="303" t="s">
        <v>349</v>
      </c>
      <c r="I17" s="303" t="s">
        <v>401</v>
      </c>
      <c r="J17" s="303" t="s">
        <v>349</v>
      </c>
      <c r="K17" s="303" t="s">
        <v>350</v>
      </c>
      <c r="L17" s="303" t="s">
        <v>349</v>
      </c>
      <c r="M17" s="303" t="s">
        <v>448</v>
      </c>
      <c r="N17" s="303" t="s">
        <v>349</v>
      </c>
      <c r="O17" s="303" t="s">
        <v>401</v>
      </c>
      <c r="P17" s="303" t="s">
        <v>349</v>
      </c>
      <c r="Q17" s="303" t="s">
        <v>350</v>
      </c>
      <c r="R17" s="303" t="s">
        <v>349</v>
      </c>
      <c r="S17" s="303" t="s">
        <v>401</v>
      </c>
      <c r="T17" s="303" t="s">
        <v>349</v>
      </c>
      <c r="U17" s="303" t="s">
        <v>350</v>
      </c>
      <c r="V17" s="303" t="s">
        <v>349</v>
      </c>
      <c r="W17" s="303" t="s">
        <v>350</v>
      </c>
      <c r="X17" s="303" t="s">
        <v>349</v>
      </c>
      <c r="Y17" s="303" t="s">
        <v>401</v>
      </c>
      <c r="Z17" s="303" t="s">
        <v>349</v>
      </c>
      <c r="AA17" s="303" t="s">
        <v>401</v>
      </c>
      <c r="AB17" s="303" t="s">
        <v>349</v>
      </c>
      <c r="AC17" s="303" t="s">
        <v>350</v>
      </c>
      <c r="AD17" s="303" t="s">
        <v>349</v>
      </c>
      <c r="AE17" s="303" t="s">
        <v>350</v>
      </c>
      <c r="AF17" s="303" t="s">
        <v>349</v>
      </c>
      <c r="AG17" s="303" t="s">
        <v>350</v>
      </c>
      <c r="AH17" s="303" t="s">
        <v>349</v>
      </c>
      <c r="AI17" s="351"/>
      <c r="AJ17" s="119">
        <v>114</v>
      </c>
      <c r="AK17" s="76">
        <f t="shared" si="0"/>
        <v>180</v>
      </c>
      <c r="AL17" s="146">
        <v>66</v>
      </c>
    </row>
    <row r="18" spans="1:38" s="68" customFormat="1" ht="12" customHeight="1" thickBot="1">
      <c r="A18" s="147">
        <v>102881</v>
      </c>
      <c r="B18" s="123" t="s">
        <v>383</v>
      </c>
      <c r="C18" s="70" t="s">
        <v>193</v>
      </c>
      <c r="D18" s="118" t="s">
        <v>188</v>
      </c>
      <c r="E18" s="425" t="s">
        <v>401</v>
      </c>
      <c r="F18" s="362" t="s">
        <v>349</v>
      </c>
      <c r="G18" s="362" t="s">
        <v>350</v>
      </c>
      <c r="H18" s="426" t="s">
        <v>349</v>
      </c>
      <c r="I18" s="426" t="s">
        <v>350</v>
      </c>
      <c r="J18" s="426" t="s">
        <v>349</v>
      </c>
      <c r="K18" s="426" t="s">
        <v>401</v>
      </c>
      <c r="L18" s="426" t="s">
        <v>349</v>
      </c>
      <c r="M18" s="362" t="s">
        <v>350</v>
      </c>
      <c r="N18" s="362" t="s">
        <v>349</v>
      </c>
      <c r="O18" s="426" t="s">
        <v>349</v>
      </c>
      <c r="P18" s="426" t="s">
        <v>349</v>
      </c>
      <c r="Q18" s="426" t="s">
        <v>350</v>
      </c>
      <c r="R18" s="426" t="s">
        <v>349</v>
      </c>
      <c r="S18" s="362" t="s">
        <v>349</v>
      </c>
      <c r="T18" s="362" t="s">
        <v>349</v>
      </c>
      <c r="U18" s="362" t="s">
        <v>349</v>
      </c>
      <c r="V18" s="426" t="s">
        <v>349</v>
      </c>
      <c r="W18" s="426" t="s">
        <v>401</v>
      </c>
      <c r="X18" s="426" t="s">
        <v>349</v>
      </c>
      <c r="Y18" s="362" t="s">
        <v>401</v>
      </c>
      <c r="Z18" s="426" t="s">
        <v>349</v>
      </c>
      <c r="AA18" s="362" t="s">
        <v>401</v>
      </c>
      <c r="AB18" s="362" t="s">
        <v>349</v>
      </c>
      <c r="AC18" s="426" t="s">
        <v>350</v>
      </c>
      <c r="AD18" s="426" t="s">
        <v>349</v>
      </c>
      <c r="AE18" s="426" t="s">
        <v>448</v>
      </c>
      <c r="AF18" s="426" t="s">
        <v>349</v>
      </c>
      <c r="AG18" s="426" t="s">
        <v>350</v>
      </c>
      <c r="AH18" s="362" t="s">
        <v>349</v>
      </c>
      <c r="AI18" s="352"/>
      <c r="AJ18" s="119">
        <v>114</v>
      </c>
      <c r="AK18" s="76">
        <f t="shared" si="0"/>
        <v>180</v>
      </c>
      <c r="AL18" s="146">
        <v>66</v>
      </c>
    </row>
    <row r="19" spans="1:38" s="68" customFormat="1" ht="12" customHeight="1">
      <c r="A19" s="607" t="s">
        <v>0</v>
      </c>
      <c r="B19" s="145" t="s">
        <v>1</v>
      </c>
      <c r="C19" s="145" t="s">
        <v>3</v>
      </c>
      <c r="D19" s="604" t="s">
        <v>4</v>
      </c>
      <c r="E19" s="266" t="s">
        <v>12</v>
      </c>
      <c r="F19" s="208" t="s">
        <v>12</v>
      </c>
      <c r="G19" s="208" t="s">
        <v>13</v>
      </c>
      <c r="H19" s="208" t="s">
        <v>12</v>
      </c>
      <c r="I19" s="208" t="s">
        <v>10</v>
      </c>
      <c r="J19" s="208" t="s">
        <v>11</v>
      </c>
      <c r="K19" s="208" t="s">
        <v>11</v>
      </c>
      <c r="L19" s="208" t="s">
        <v>12</v>
      </c>
      <c r="M19" s="208" t="s">
        <v>12</v>
      </c>
      <c r="N19" s="208" t="s">
        <v>13</v>
      </c>
      <c r="O19" s="208" t="s">
        <v>12</v>
      </c>
      <c r="P19" s="208" t="s">
        <v>10</v>
      </c>
      <c r="Q19" s="208" t="s">
        <v>11</v>
      </c>
      <c r="R19" s="208" t="s">
        <v>11</v>
      </c>
      <c r="S19" s="208" t="s">
        <v>12</v>
      </c>
      <c r="T19" s="208" t="s">
        <v>12</v>
      </c>
      <c r="U19" s="208" t="s">
        <v>13</v>
      </c>
      <c r="V19" s="208" t="s">
        <v>12</v>
      </c>
      <c r="W19" s="208" t="s">
        <v>10</v>
      </c>
      <c r="X19" s="208" t="s">
        <v>11</v>
      </c>
      <c r="Y19" s="208" t="s">
        <v>11</v>
      </c>
      <c r="Z19" s="208" t="s">
        <v>12</v>
      </c>
      <c r="AA19" s="208" t="s">
        <v>12</v>
      </c>
      <c r="AB19" s="208" t="s">
        <v>13</v>
      </c>
      <c r="AC19" s="208" t="s">
        <v>12</v>
      </c>
      <c r="AD19" s="208" t="s">
        <v>10</v>
      </c>
      <c r="AE19" s="208" t="s">
        <v>11</v>
      </c>
      <c r="AF19" s="208" t="s">
        <v>11</v>
      </c>
      <c r="AG19" s="208" t="s">
        <v>12</v>
      </c>
      <c r="AH19" s="208" t="s">
        <v>12</v>
      </c>
      <c r="AI19" s="214"/>
      <c r="AJ19" s="592" t="s">
        <v>5</v>
      </c>
      <c r="AK19" s="594" t="s">
        <v>6</v>
      </c>
      <c r="AL19" s="596" t="s">
        <v>7</v>
      </c>
    </row>
    <row r="20" spans="1:38" s="68" customFormat="1" ht="12" customHeight="1" thickBot="1">
      <c r="A20" s="611"/>
      <c r="B20" s="156" t="s">
        <v>185</v>
      </c>
      <c r="C20" s="156" t="s">
        <v>127</v>
      </c>
      <c r="D20" s="603"/>
      <c r="E20" s="199">
        <v>1</v>
      </c>
      <c r="F20" s="200">
        <v>2</v>
      </c>
      <c r="G20" s="200">
        <v>3</v>
      </c>
      <c r="H20" s="200">
        <v>4</v>
      </c>
      <c r="I20" s="200">
        <v>5</v>
      </c>
      <c r="J20" s="200">
        <v>6</v>
      </c>
      <c r="K20" s="200">
        <v>7</v>
      </c>
      <c r="L20" s="200">
        <v>8</v>
      </c>
      <c r="M20" s="200">
        <v>9</v>
      </c>
      <c r="N20" s="200">
        <v>10</v>
      </c>
      <c r="O20" s="200">
        <v>11</v>
      </c>
      <c r="P20" s="200">
        <v>12</v>
      </c>
      <c r="Q20" s="200">
        <v>13</v>
      </c>
      <c r="R20" s="200">
        <v>14</v>
      </c>
      <c r="S20" s="200">
        <v>15</v>
      </c>
      <c r="T20" s="200">
        <v>16</v>
      </c>
      <c r="U20" s="200">
        <v>17</v>
      </c>
      <c r="V20" s="200">
        <v>18</v>
      </c>
      <c r="W20" s="200">
        <v>19</v>
      </c>
      <c r="X20" s="200">
        <v>20</v>
      </c>
      <c r="Y20" s="200">
        <v>21</v>
      </c>
      <c r="Z20" s="200">
        <v>22</v>
      </c>
      <c r="AA20" s="200">
        <v>23</v>
      </c>
      <c r="AB20" s="200">
        <v>24</v>
      </c>
      <c r="AC20" s="200">
        <v>25</v>
      </c>
      <c r="AD20" s="200">
        <v>26</v>
      </c>
      <c r="AE20" s="200">
        <v>27</v>
      </c>
      <c r="AF20" s="200">
        <v>28</v>
      </c>
      <c r="AG20" s="200">
        <v>29</v>
      </c>
      <c r="AH20" s="200">
        <v>30</v>
      </c>
      <c r="AI20" s="201"/>
      <c r="AJ20" s="593"/>
      <c r="AK20" s="595"/>
      <c r="AL20" s="597"/>
    </row>
    <row r="21" spans="1:38" s="68" customFormat="1" ht="12" customHeight="1">
      <c r="A21" s="157" t="s">
        <v>211</v>
      </c>
      <c r="B21" s="163" t="s">
        <v>212</v>
      </c>
      <c r="C21" s="158" t="s">
        <v>127</v>
      </c>
      <c r="D21" s="159" t="s">
        <v>111</v>
      </c>
      <c r="E21" s="422" t="s">
        <v>348</v>
      </c>
      <c r="F21" s="455" t="s">
        <v>348</v>
      </c>
      <c r="G21" s="455" t="s">
        <v>349</v>
      </c>
      <c r="H21" s="423" t="s">
        <v>348</v>
      </c>
      <c r="I21" s="423" t="s">
        <v>348</v>
      </c>
      <c r="J21" s="423" t="s">
        <v>348</v>
      </c>
      <c r="K21" s="423" t="s">
        <v>348</v>
      </c>
      <c r="L21" s="423" t="s">
        <v>348</v>
      </c>
      <c r="M21" s="455" t="s">
        <v>400</v>
      </c>
      <c r="N21" s="455" t="s">
        <v>349</v>
      </c>
      <c r="O21" s="423" t="s">
        <v>348</v>
      </c>
      <c r="P21" s="423" t="s">
        <v>348</v>
      </c>
      <c r="Q21" s="423" t="s">
        <v>348</v>
      </c>
      <c r="R21" s="423" t="s">
        <v>348</v>
      </c>
      <c r="S21" s="455" t="s">
        <v>349</v>
      </c>
      <c r="T21" s="455" t="s">
        <v>349</v>
      </c>
      <c r="U21" s="455" t="s">
        <v>349</v>
      </c>
      <c r="V21" s="423" t="s">
        <v>348</v>
      </c>
      <c r="W21" s="423" t="s">
        <v>348</v>
      </c>
      <c r="X21" s="423" t="s">
        <v>348</v>
      </c>
      <c r="Y21" s="455" t="s">
        <v>400</v>
      </c>
      <c r="Z21" s="423" t="s">
        <v>348</v>
      </c>
      <c r="AA21" s="455" t="s">
        <v>349</v>
      </c>
      <c r="AB21" s="455" t="s">
        <v>349</v>
      </c>
      <c r="AC21" s="423" t="s">
        <v>348</v>
      </c>
      <c r="AD21" s="423" t="s">
        <v>400</v>
      </c>
      <c r="AE21" s="423" t="s">
        <v>348</v>
      </c>
      <c r="AF21" s="423" t="s">
        <v>348</v>
      </c>
      <c r="AG21" s="423" t="s">
        <v>348</v>
      </c>
      <c r="AH21" s="455" t="s">
        <v>400</v>
      </c>
      <c r="AI21" s="348"/>
      <c r="AJ21" s="160">
        <v>114</v>
      </c>
      <c r="AK21" s="161">
        <f>AJ21+AL21</f>
        <v>138</v>
      </c>
      <c r="AL21" s="162">
        <v>24</v>
      </c>
    </row>
    <row r="22" spans="1:38" s="68" customFormat="1" ht="12" customHeight="1" thickBot="1">
      <c r="A22" s="148"/>
      <c r="B22" s="164"/>
      <c r="C22" s="149"/>
      <c r="D22" s="150"/>
      <c r="E22" s="434"/>
      <c r="F22" s="311"/>
      <c r="G22" s="311"/>
      <c r="H22" s="359"/>
      <c r="I22" s="359"/>
      <c r="J22" s="359"/>
      <c r="K22" s="359"/>
      <c r="L22" s="359"/>
      <c r="M22" s="311"/>
      <c r="N22" s="311"/>
      <c r="O22" s="359"/>
      <c r="P22" s="359"/>
      <c r="Q22" s="359"/>
      <c r="R22" s="359"/>
      <c r="S22" s="311"/>
      <c r="T22" s="311"/>
      <c r="U22" s="311"/>
      <c r="V22" s="359"/>
      <c r="W22" s="359"/>
      <c r="X22" s="359"/>
      <c r="Y22" s="311"/>
      <c r="Z22" s="359"/>
      <c r="AA22" s="311"/>
      <c r="AB22" s="311"/>
      <c r="AC22" s="359"/>
      <c r="AD22" s="359"/>
      <c r="AE22" s="359"/>
      <c r="AF22" s="359"/>
      <c r="AG22" s="359"/>
      <c r="AH22" s="311"/>
      <c r="AI22" s="435"/>
      <c r="AJ22" s="151"/>
      <c r="AK22" s="152"/>
      <c r="AL22" s="153"/>
    </row>
    <row r="23" spans="1:38" s="68" customFormat="1" ht="12" customHeight="1">
      <c r="A23" s="144" t="s">
        <v>0</v>
      </c>
      <c r="B23" s="145" t="s">
        <v>1</v>
      </c>
      <c r="C23" s="145" t="s">
        <v>3</v>
      </c>
      <c r="D23" s="604" t="s">
        <v>4</v>
      </c>
      <c r="E23" s="266" t="s">
        <v>12</v>
      </c>
      <c r="F23" s="208" t="s">
        <v>12</v>
      </c>
      <c r="G23" s="208" t="s">
        <v>13</v>
      </c>
      <c r="H23" s="208" t="s">
        <v>12</v>
      </c>
      <c r="I23" s="208" t="s">
        <v>10</v>
      </c>
      <c r="J23" s="208" t="s">
        <v>11</v>
      </c>
      <c r="K23" s="208" t="s">
        <v>11</v>
      </c>
      <c r="L23" s="208" t="s">
        <v>12</v>
      </c>
      <c r="M23" s="208" t="s">
        <v>12</v>
      </c>
      <c r="N23" s="208" t="s">
        <v>13</v>
      </c>
      <c r="O23" s="208" t="s">
        <v>12</v>
      </c>
      <c r="P23" s="208" t="s">
        <v>10</v>
      </c>
      <c r="Q23" s="208" t="s">
        <v>11</v>
      </c>
      <c r="R23" s="208" t="s">
        <v>11</v>
      </c>
      <c r="S23" s="208" t="s">
        <v>12</v>
      </c>
      <c r="T23" s="208" t="s">
        <v>12</v>
      </c>
      <c r="U23" s="208" t="s">
        <v>13</v>
      </c>
      <c r="V23" s="208" t="s">
        <v>12</v>
      </c>
      <c r="W23" s="208" t="s">
        <v>10</v>
      </c>
      <c r="X23" s="208" t="s">
        <v>11</v>
      </c>
      <c r="Y23" s="208" t="s">
        <v>11</v>
      </c>
      <c r="Z23" s="208" t="s">
        <v>12</v>
      </c>
      <c r="AA23" s="208" t="s">
        <v>12</v>
      </c>
      <c r="AB23" s="208" t="s">
        <v>13</v>
      </c>
      <c r="AC23" s="208" t="s">
        <v>12</v>
      </c>
      <c r="AD23" s="208" t="s">
        <v>10</v>
      </c>
      <c r="AE23" s="208" t="s">
        <v>11</v>
      </c>
      <c r="AF23" s="208" t="s">
        <v>11</v>
      </c>
      <c r="AG23" s="208" t="s">
        <v>12</v>
      </c>
      <c r="AH23" s="208" t="s">
        <v>12</v>
      </c>
      <c r="AI23" s="214"/>
      <c r="AJ23" s="592" t="s">
        <v>5</v>
      </c>
      <c r="AK23" s="594" t="s">
        <v>6</v>
      </c>
      <c r="AL23" s="596" t="s">
        <v>7</v>
      </c>
    </row>
    <row r="24" spans="1:38" s="68" customFormat="1" ht="12" customHeight="1" thickBot="1">
      <c r="A24" s="155"/>
      <c r="B24" s="156" t="s">
        <v>197</v>
      </c>
      <c r="C24" s="156"/>
      <c r="D24" s="603"/>
      <c r="E24" s="199">
        <v>1</v>
      </c>
      <c r="F24" s="200">
        <v>2</v>
      </c>
      <c r="G24" s="200">
        <v>3</v>
      </c>
      <c r="H24" s="200">
        <v>4</v>
      </c>
      <c r="I24" s="200">
        <v>5</v>
      </c>
      <c r="J24" s="200">
        <v>6</v>
      </c>
      <c r="K24" s="200">
        <v>7</v>
      </c>
      <c r="L24" s="200">
        <v>8</v>
      </c>
      <c r="M24" s="200">
        <v>9</v>
      </c>
      <c r="N24" s="200">
        <v>10</v>
      </c>
      <c r="O24" s="200">
        <v>11</v>
      </c>
      <c r="P24" s="200">
        <v>12</v>
      </c>
      <c r="Q24" s="200">
        <v>13</v>
      </c>
      <c r="R24" s="200">
        <v>14</v>
      </c>
      <c r="S24" s="200">
        <v>15</v>
      </c>
      <c r="T24" s="200">
        <v>16</v>
      </c>
      <c r="U24" s="200">
        <v>17</v>
      </c>
      <c r="V24" s="200">
        <v>18</v>
      </c>
      <c r="W24" s="200">
        <v>19</v>
      </c>
      <c r="X24" s="200">
        <v>20</v>
      </c>
      <c r="Y24" s="200">
        <v>21</v>
      </c>
      <c r="Z24" s="200">
        <v>22</v>
      </c>
      <c r="AA24" s="200">
        <v>23</v>
      </c>
      <c r="AB24" s="200">
        <v>24</v>
      </c>
      <c r="AC24" s="200">
        <v>25</v>
      </c>
      <c r="AD24" s="200">
        <v>26</v>
      </c>
      <c r="AE24" s="200">
        <v>27</v>
      </c>
      <c r="AF24" s="200">
        <v>28</v>
      </c>
      <c r="AG24" s="200">
        <v>29</v>
      </c>
      <c r="AH24" s="200">
        <v>30</v>
      </c>
      <c r="AI24" s="201"/>
      <c r="AJ24" s="593"/>
      <c r="AK24" s="595"/>
      <c r="AL24" s="597"/>
    </row>
    <row r="25" spans="1:38" s="68" customFormat="1" ht="12" customHeight="1">
      <c r="A25" s="165" t="s">
        <v>199</v>
      </c>
      <c r="B25" s="166" t="s">
        <v>384</v>
      </c>
      <c r="C25" s="158" t="s">
        <v>200</v>
      </c>
      <c r="D25" s="159" t="s">
        <v>14</v>
      </c>
      <c r="E25" s="427" t="s">
        <v>349</v>
      </c>
      <c r="F25" s="360" t="s">
        <v>349</v>
      </c>
      <c r="G25" s="360" t="s">
        <v>350</v>
      </c>
      <c r="H25" s="428" t="s">
        <v>349</v>
      </c>
      <c r="I25" s="428" t="s">
        <v>350</v>
      </c>
      <c r="J25" s="428" t="s">
        <v>349</v>
      </c>
      <c r="K25" s="428" t="s">
        <v>349</v>
      </c>
      <c r="L25" s="428" t="s">
        <v>350</v>
      </c>
      <c r="M25" s="360" t="s">
        <v>349</v>
      </c>
      <c r="N25" s="360" t="s">
        <v>350</v>
      </c>
      <c r="O25" s="428" t="s">
        <v>349</v>
      </c>
      <c r="P25" s="428" t="s">
        <v>349</v>
      </c>
      <c r="Q25" s="428" t="s">
        <v>401</v>
      </c>
      <c r="R25" s="428" t="s">
        <v>349</v>
      </c>
      <c r="S25" s="360" t="s">
        <v>350</v>
      </c>
      <c r="T25" s="360" t="s">
        <v>349</v>
      </c>
      <c r="U25" s="360" t="s">
        <v>349</v>
      </c>
      <c r="V25" s="428" t="s">
        <v>448</v>
      </c>
      <c r="W25" s="428" t="s">
        <v>349</v>
      </c>
      <c r="X25" s="428" t="s">
        <v>401</v>
      </c>
      <c r="Y25" s="360" t="s">
        <v>350</v>
      </c>
      <c r="Z25" s="428" t="s">
        <v>349</v>
      </c>
      <c r="AA25" s="360" t="s">
        <v>349</v>
      </c>
      <c r="AB25" s="360" t="s">
        <v>350</v>
      </c>
      <c r="AC25" s="428" t="s">
        <v>349</v>
      </c>
      <c r="AD25" s="428" t="s">
        <v>350</v>
      </c>
      <c r="AE25" s="428" t="s">
        <v>349</v>
      </c>
      <c r="AF25" s="428" t="s">
        <v>350</v>
      </c>
      <c r="AG25" s="428" t="s">
        <v>401</v>
      </c>
      <c r="AH25" s="360" t="s">
        <v>349</v>
      </c>
      <c r="AI25" s="348"/>
      <c r="AJ25" s="160">
        <v>114</v>
      </c>
      <c r="AK25" s="161">
        <f>AJ25+AL25</f>
        <v>156</v>
      </c>
      <c r="AL25" s="162">
        <v>42</v>
      </c>
    </row>
    <row r="26" spans="1:38" s="68" customFormat="1" ht="12" customHeight="1">
      <c r="A26" s="147" t="s">
        <v>389</v>
      </c>
      <c r="B26" s="74" t="s">
        <v>385</v>
      </c>
      <c r="C26" s="70" t="s">
        <v>198</v>
      </c>
      <c r="D26" s="118" t="s">
        <v>14</v>
      </c>
      <c r="E26" s="424" t="s">
        <v>350</v>
      </c>
      <c r="F26" s="303" t="s">
        <v>349</v>
      </c>
      <c r="G26" s="303" t="s">
        <v>350</v>
      </c>
      <c r="H26" s="303" t="s">
        <v>349</v>
      </c>
      <c r="I26" s="303" t="s">
        <v>349</v>
      </c>
      <c r="J26" s="303" t="s">
        <v>350</v>
      </c>
      <c r="K26" s="303" t="s">
        <v>349</v>
      </c>
      <c r="L26" s="303" t="s">
        <v>350</v>
      </c>
      <c r="M26" s="303" t="s">
        <v>349</v>
      </c>
      <c r="N26" s="303" t="s">
        <v>349</v>
      </c>
      <c r="O26" s="303" t="s">
        <v>350</v>
      </c>
      <c r="P26" s="303" t="s">
        <v>349</v>
      </c>
      <c r="Q26" s="303" t="s">
        <v>350</v>
      </c>
      <c r="R26" s="303" t="s">
        <v>349</v>
      </c>
      <c r="S26" s="303" t="s">
        <v>349</v>
      </c>
      <c r="T26" s="303" t="s">
        <v>448</v>
      </c>
      <c r="U26" s="303" t="s">
        <v>349</v>
      </c>
      <c r="V26" s="303" t="s">
        <v>349</v>
      </c>
      <c r="W26" s="303" t="s">
        <v>349</v>
      </c>
      <c r="X26" s="303" t="s">
        <v>350</v>
      </c>
      <c r="Y26" s="303" t="s">
        <v>349</v>
      </c>
      <c r="Z26" s="303" t="s">
        <v>350</v>
      </c>
      <c r="AA26" s="303" t="s">
        <v>349</v>
      </c>
      <c r="AB26" s="303" t="s">
        <v>349</v>
      </c>
      <c r="AC26" s="303" t="s">
        <v>350</v>
      </c>
      <c r="AD26" s="303" t="s">
        <v>349</v>
      </c>
      <c r="AE26" s="303" t="s">
        <v>401</v>
      </c>
      <c r="AF26" s="303" t="s">
        <v>349</v>
      </c>
      <c r="AG26" s="303" t="s">
        <v>349</v>
      </c>
      <c r="AH26" s="303" t="s">
        <v>349</v>
      </c>
      <c r="AI26" s="353"/>
      <c r="AJ26" s="119">
        <v>114</v>
      </c>
      <c r="AK26" s="76">
        <f aca="true" t="shared" si="1" ref="AK26:AK38">AJ26+AL26</f>
        <v>132</v>
      </c>
      <c r="AL26" s="146">
        <v>18</v>
      </c>
    </row>
    <row r="27" spans="1:38" s="68" customFormat="1" ht="12" customHeight="1">
      <c r="A27" s="147" t="s">
        <v>333</v>
      </c>
      <c r="B27" s="74" t="s">
        <v>386</v>
      </c>
      <c r="C27" s="70" t="s">
        <v>200</v>
      </c>
      <c r="D27" s="118" t="s">
        <v>14</v>
      </c>
      <c r="E27" s="422" t="s">
        <v>350</v>
      </c>
      <c r="F27" s="303" t="s">
        <v>349</v>
      </c>
      <c r="G27" s="303" t="s">
        <v>349</v>
      </c>
      <c r="H27" s="423" t="s">
        <v>401</v>
      </c>
      <c r="I27" s="423" t="s">
        <v>349</v>
      </c>
      <c r="J27" s="423" t="s">
        <v>350</v>
      </c>
      <c r="K27" s="423" t="s">
        <v>349</v>
      </c>
      <c r="L27" s="423" t="s">
        <v>349</v>
      </c>
      <c r="M27" s="303" t="s">
        <v>350</v>
      </c>
      <c r="N27" s="303" t="s">
        <v>349</v>
      </c>
      <c r="O27" s="423" t="s">
        <v>401</v>
      </c>
      <c r="P27" s="423" t="s">
        <v>349</v>
      </c>
      <c r="Q27" s="423" t="s">
        <v>349</v>
      </c>
      <c r="R27" s="423" t="s">
        <v>350</v>
      </c>
      <c r="S27" s="303" t="s">
        <v>349</v>
      </c>
      <c r="T27" s="303" t="s">
        <v>350</v>
      </c>
      <c r="U27" s="303" t="s">
        <v>349</v>
      </c>
      <c r="V27" s="423" t="s">
        <v>350</v>
      </c>
      <c r="W27" s="423" t="s">
        <v>349</v>
      </c>
      <c r="X27" s="423" t="s">
        <v>349</v>
      </c>
      <c r="Y27" s="303" t="s">
        <v>349</v>
      </c>
      <c r="Z27" s="423" t="s">
        <v>448</v>
      </c>
      <c r="AA27" s="303" t="s">
        <v>349</v>
      </c>
      <c r="AB27" s="303" t="s">
        <v>350</v>
      </c>
      <c r="AC27" s="423" t="s">
        <v>349</v>
      </c>
      <c r="AD27" s="423" t="s">
        <v>349</v>
      </c>
      <c r="AE27" s="423" t="s">
        <v>350</v>
      </c>
      <c r="AF27" s="423" t="s">
        <v>349</v>
      </c>
      <c r="AG27" s="423" t="s">
        <v>350</v>
      </c>
      <c r="AH27" s="303" t="s">
        <v>349</v>
      </c>
      <c r="AI27" s="353"/>
      <c r="AJ27" s="119">
        <v>114</v>
      </c>
      <c r="AK27" s="76">
        <f t="shared" si="1"/>
        <v>144</v>
      </c>
      <c r="AL27" s="146">
        <v>30</v>
      </c>
    </row>
    <row r="28" spans="1:38" s="67" customFormat="1" ht="12" customHeight="1">
      <c r="A28" s="154" t="s">
        <v>369</v>
      </c>
      <c r="B28" s="169" t="s">
        <v>387</v>
      </c>
      <c r="C28" s="126" t="s">
        <v>198</v>
      </c>
      <c r="D28" s="121" t="s">
        <v>14</v>
      </c>
      <c r="E28" s="424" t="s">
        <v>349</v>
      </c>
      <c r="F28" s="303" t="s">
        <v>350</v>
      </c>
      <c r="G28" s="303" t="s">
        <v>349</v>
      </c>
      <c r="H28" s="303" t="s">
        <v>350</v>
      </c>
      <c r="I28" s="303" t="s">
        <v>349</v>
      </c>
      <c r="J28" s="303" t="s">
        <v>349</v>
      </c>
      <c r="K28" s="303" t="s">
        <v>448</v>
      </c>
      <c r="L28" s="303" t="s">
        <v>349</v>
      </c>
      <c r="M28" s="303" t="s">
        <v>350</v>
      </c>
      <c r="N28" s="303" t="s">
        <v>349</v>
      </c>
      <c r="O28" s="303" t="s">
        <v>349</v>
      </c>
      <c r="P28" s="303" t="s">
        <v>350</v>
      </c>
      <c r="Q28" s="303" t="s">
        <v>349</v>
      </c>
      <c r="R28" s="303" t="s">
        <v>350</v>
      </c>
      <c r="S28" s="303" t="s">
        <v>349</v>
      </c>
      <c r="T28" s="303" t="s">
        <v>349</v>
      </c>
      <c r="U28" s="303" t="s">
        <v>350</v>
      </c>
      <c r="V28" s="303" t="s">
        <v>349</v>
      </c>
      <c r="W28" s="303" t="s">
        <v>350</v>
      </c>
      <c r="X28" s="303" t="s">
        <v>349</v>
      </c>
      <c r="Y28" s="303" t="s">
        <v>349</v>
      </c>
      <c r="Z28" s="303" t="s">
        <v>349</v>
      </c>
      <c r="AA28" s="303" t="s">
        <v>350</v>
      </c>
      <c r="AB28" s="303" t="s">
        <v>349</v>
      </c>
      <c r="AC28" s="303" t="s">
        <v>349</v>
      </c>
      <c r="AD28" s="303" t="s">
        <v>401</v>
      </c>
      <c r="AE28" s="303" t="s">
        <v>349</v>
      </c>
      <c r="AF28" s="303" t="s">
        <v>349</v>
      </c>
      <c r="AG28" s="303" t="s">
        <v>349</v>
      </c>
      <c r="AH28" s="303" t="s">
        <v>350</v>
      </c>
      <c r="AI28" s="353"/>
      <c r="AJ28" s="119">
        <v>114</v>
      </c>
      <c r="AK28" s="76">
        <f>AJ28+AL28</f>
        <v>132</v>
      </c>
      <c r="AL28" s="146">
        <v>18</v>
      </c>
    </row>
    <row r="29" spans="1:38" s="68" customFormat="1" ht="12" customHeight="1" thickBot="1">
      <c r="A29" s="147" t="s">
        <v>201</v>
      </c>
      <c r="B29" s="74" t="s">
        <v>388</v>
      </c>
      <c r="C29" s="70" t="s">
        <v>200</v>
      </c>
      <c r="D29" s="118" t="s">
        <v>14</v>
      </c>
      <c r="E29" s="425" t="s">
        <v>349</v>
      </c>
      <c r="F29" s="362" t="s">
        <v>350</v>
      </c>
      <c r="G29" s="362" t="s">
        <v>349</v>
      </c>
      <c r="H29" s="426" t="s">
        <v>349</v>
      </c>
      <c r="I29" s="426" t="s">
        <v>350</v>
      </c>
      <c r="J29" s="426" t="s">
        <v>349</v>
      </c>
      <c r="K29" s="426" t="s">
        <v>350</v>
      </c>
      <c r="L29" s="426" t="s">
        <v>349</v>
      </c>
      <c r="M29" s="362" t="s">
        <v>349</v>
      </c>
      <c r="N29" s="362" t="s">
        <v>350</v>
      </c>
      <c r="O29" s="426" t="s">
        <v>349</v>
      </c>
      <c r="P29" s="426" t="s">
        <v>350</v>
      </c>
      <c r="Q29" s="426" t="s">
        <v>349</v>
      </c>
      <c r="R29" s="426" t="s">
        <v>349</v>
      </c>
      <c r="S29" s="362" t="s">
        <v>401</v>
      </c>
      <c r="T29" s="362" t="s">
        <v>349</v>
      </c>
      <c r="U29" s="362" t="s">
        <v>350</v>
      </c>
      <c r="V29" s="426" t="s">
        <v>349</v>
      </c>
      <c r="W29" s="426" t="s">
        <v>401</v>
      </c>
      <c r="X29" s="426" t="s">
        <v>349</v>
      </c>
      <c r="Y29" s="362" t="s">
        <v>350</v>
      </c>
      <c r="Z29" s="426" t="s">
        <v>349</v>
      </c>
      <c r="AA29" s="362" t="s">
        <v>350</v>
      </c>
      <c r="AB29" s="362" t="s">
        <v>349</v>
      </c>
      <c r="AC29" s="426" t="s">
        <v>448</v>
      </c>
      <c r="AD29" s="426" t="s">
        <v>349</v>
      </c>
      <c r="AE29" s="426" t="s">
        <v>349</v>
      </c>
      <c r="AF29" s="426" t="s">
        <v>401</v>
      </c>
      <c r="AG29" s="426" t="s">
        <v>349</v>
      </c>
      <c r="AH29" s="362" t="s">
        <v>350</v>
      </c>
      <c r="AI29" s="355"/>
      <c r="AJ29" s="119">
        <v>114</v>
      </c>
      <c r="AK29" s="76">
        <v>156</v>
      </c>
      <c r="AL29" s="146">
        <v>42</v>
      </c>
    </row>
    <row r="30" spans="1:38" s="68" customFormat="1" ht="12" customHeight="1">
      <c r="A30" s="147" t="s">
        <v>205</v>
      </c>
      <c r="B30" s="74" t="s">
        <v>390</v>
      </c>
      <c r="C30" s="70" t="s">
        <v>200</v>
      </c>
      <c r="D30" s="118" t="s">
        <v>188</v>
      </c>
      <c r="E30" s="429" t="s">
        <v>349</v>
      </c>
      <c r="F30" s="363" t="s">
        <v>349</v>
      </c>
      <c r="G30" s="363" t="s">
        <v>352</v>
      </c>
      <c r="H30" s="360" t="s">
        <v>349</v>
      </c>
      <c r="I30" s="363" t="s">
        <v>349</v>
      </c>
      <c r="J30" s="363" t="s">
        <v>352</v>
      </c>
      <c r="K30" s="363" t="s">
        <v>349</v>
      </c>
      <c r="L30" s="363" t="s">
        <v>352</v>
      </c>
      <c r="M30" s="363" t="s">
        <v>349</v>
      </c>
      <c r="N30" s="363" t="s">
        <v>352</v>
      </c>
      <c r="O30" s="363" t="s">
        <v>349</v>
      </c>
      <c r="P30" s="363" t="s">
        <v>445</v>
      </c>
      <c r="Q30" s="363" t="s">
        <v>349</v>
      </c>
      <c r="R30" s="363" t="s">
        <v>352</v>
      </c>
      <c r="S30" s="363" t="s">
        <v>349</v>
      </c>
      <c r="T30" s="363" t="s">
        <v>349</v>
      </c>
      <c r="U30" s="363" t="s">
        <v>349</v>
      </c>
      <c r="V30" s="363" t="s">
        <v>352</v>
      </c>
      <c r="W30" s="363" t="s">
        <v>349</v>
      </c>
      <c r="X30" s="363" t="s">
        <v>446</v>
      </c>
      <c r="Y30" s="363" t="s">
        <v>349</v>
      </c>
      <c r="Z30" s="363" t="s">
        <v>349</v>
      </c>
      <c r="AA30" s="363" t="s">
        <v>352</v>
      </c>
      <c r="AB30" s="363" t="s">
        <v>349</v>
      </c>
      <c r="AC30" s="363" t="s">
        <v>445</v>
      </c>
      <c r="AD30" s="363" t="s">
        <v>349</v>
      </c>
      <c r="AE30" s="363" t="s">
        <v>352</v>
      </c>
      <c r="AF30" s="363" t="s">
        <v>349</v>
      </c>
      <c r="AG30" s="363" t="s">
        <v>349</v>
      </c>
      <c r="AH30" s="363" t="s">
        <v>352</v>
      </c>
      <c r="AI30" s="356"/>
      <c r="AJ30" s="119">
        <v>114</v>
      </c>
      <c r="AK30" s="76">
        <f>AJ30+AL30</f>
        <v>144</v>
      </c>
      <c r="AL30" s="146">
        <v>30</v>
      </c>
    </row>
    <row r="31" spans="1:38" s="68" customFormat="1" ht="12" customHeight="1">
      <c r="A31" s="147" t="s">
        <v>395</v>
      </c>
      <c r="B31" s="74" t="s">
        <v>391</v>
      </c>
      <c r="C31" s="70" t="s">
        <v>200</v>
      </c>
      <c r="D31" s="118" t="s">
        <v>188</v>
      </c>
      <c r="E31" s="422" t="s">
        <v>352</v>
      </c>
      <c r="F31" s="303" t="s">
        <v>349</v>
      </c>
      <c r="G31" s="303" t="s">
        <v>352</v>
      </c>
      <c r="H31" s="312" t="s">
        <v>349</v>
      </c>
      <c r="I31" s="423" t="s">
        <v>352</v>
      </c>
      <c r="J31" s="423" t="s">
        <v>349</v>
      </c>
      <c r="K31" s="423" t="s">
        <v>349</v>
      </c>
      <c r="L31" s="423" t="s">
        <v>352</v>
      </c>
      <c r="M31" s="303" t="s">
        <v>349</v>
      </c>
      <c r="N31" s="303" t="s">
        <v>349</v>
      </c>
      <c r="O31" s="423" t="s">
        <v>352</v>
      </c>
      <c r="P31" s="423" t="s">
        <v>349</v>
      </c>
      <c r="Q31" s="423" t="s">
        <v>446</v>
      </c>
      <c r="R31" s="423" t="s">
        <v>349</v>
      </c>
      <c r="S31" s="303" t="s">
        <v>349</v>
      </c>
      <c r="T31" s="303" t="s">
        <v>352</v>
      </c>
      <c r="U31" s="303" t="s">
        <v>349</v>
      </c>
      <c r="V31" s="423" t="s">
        <v>445</v>
      </c>
      <c r="W31" s="423" t="s">
        <v>349</v>
      </c>
      <c r="X31" s="423" t="s">
        <v>349</v>
      </c>
      <c r="Y31" s="303" t="s">
        <v>352</v>
      </c>
      <c r="Z31" s="423" t="s">
        <v>349</v>
      </c>
      <c r="AA31" s="303" t="s">
        <v>352</v>
      </c>
      <c r="AB31" s="303" t="s">
        <v>349</v>
      </c>
      <c r="AC31" s="423" t="s">
        <v>349</v>
      </c>
      <c r="AD31" s="423" t="s">
        <v>352</v>
      </c>
      <c r="AE31" s="423" t="s">
        <v>349</v>
      </c>
      <c r="AF31" s="423" t="s">
        <v>445</v>
      </c>
      <c r="AG31" s="423" t="s">
        <v>349</v>
      </c>
      <c r="AH31" s="303" t="s">
        <v>349</v>
      </c>
      <c r="AI31" s="353"/>
      <c r="AJ31" s="119">
        <v>114</v>
      </c>
      <c r="AK31" s="76">
        <f t="shared" si="1"/>
        <v>144</v>
      </c>
      <c r="AL31" s="146">
        <v>30</v>
      </c>
    </row>
    <row r="32" spans="1:38" s="68" customFormat="1" ht="12" customHeight="1">
      <c r="A32" s="147" t="s">
        <v>203</v>
      </c>
      <c r="B32" s="74" t="s">
        <v>392</v>
      </c>
      <c r="C32" s="70" t="s">
        <v>200</v>
      </c>
      <c r="D32" s="118" t="s">
        <v>188</v>
      </c>
      <c r="E32" s="430" t="s">
        <v>349</v>
      </c>
      <c r="F32" s="302" t="s">
        <v>352</v>
      </c>
      <c r="G32" s="302" t="s">
        <v>349</v>
      </c>
      <c r="H32" s="302" t="s">
        <v>352</v>
      </c>
      <c r="I32" s="302" t="s">
        <v>349</v>
      </c>
      <c r="J32" s="302" t="s">
        <v>352</v>
      </c>
      <c r="K32" s="302" t="s">
        <v>349</v>
      </c>
      <c r="L32" s="302" t="s">
        <v>349</v>
      </c>
      <c r="M32" s="302" t="s">
        <v>445</v>
      </c>
      <c r="N32" s="302" t="s">
        <v>349</v>
      </c>
      <c r="O32" s="302" t="s">
        <v>349</v>
      </c>
      <c r="P32" s="302" t="s">
        <v>352</v>
      </c>
      <c r="Q32" s="302" t="s">
        <v>349</v>
      </c>
      <c r="R32" s="302" t="s">
        <v>349</v>
      </c>
      <c r="S32" s="302" t="s">
        <v>352</v>
      </c>
      <c r="T32" s="302" t="s">
        <v>349</v>
      </c>
      <c r="U32" s="302" t="s">
        <v>352</v>
      </c>
      <c r="V32" s="302" t="s">
        <v>349</v>
      </c>
      <c r="W32" s="302" t="s">
        <v>349</v>
      </c>
      <c r="X32" s="302" t="s">
        <v>352</v>
      </c>
      <c r="Y32" s="302" t="s">
        <v>349</v>
      </c>
      <c r="Z32" s="302" t="s">
        <v>446</v>
      </c>
      <c r="AA32" s="302" t="s">
        <v>349</v>
      </c>
      <c r="AB32" s="302" t="s">
        <v>352</v>
      </c>
      <c r="AC32" s="302" t="s">
        <v>349</v>
      </c>
      <c r="AD32" s="302" t="s">
        <v>349</v>
      </c>
      <c r="AE32" s="302" t="s">
        <v>445</v>
      </c>
      <c r="AF32" s="302" t="s">
        <v>349</v>
      </c>
      <c r="AG32" s="302" t="s">
        <v>352</v>
      </c>
      <c r="AH32" s="302" t="s">
        <v>349</v>
      </c>
      <c r="AI32" s="357"/>
      <c r="AJ32" s="119">
        <v>114</v>
      </c>
      <c r="AK32" s="76">
        <f t="shared" si="1"/>
        <v>144</v>
      </c>
      <c r="AL32" s="146">
        <v>30</v>
      </c>
    </row>
    <row r="33" spans="1:38" s="68" customFormat="1" ht="12" customHeight="1">
      <c r="A33" s="147" t="s">
        <v>204</v>
      </c>
      <c r="B33" s="74" t="s">
        <v>393</v>
      </c>
      <c r="C33" s="70" t="s">
        <v>200</v>
      </c>
      <c r="D33" s="118" t="s">
        <v>188</v>
      </c>
      <c r="E33" s="431" t="s">
        <v>352</v>
      </c>
      <c r="F33" s="361" t="s">
        <v>349</v>
      </c>
      <c r="G33" s="361" t="s">
        <v>349</v>
      </c>
      <c r="H33" s="432" t="s">
        <v>446</v>
      </c>
      <c r="I33" s="432" t="s">
        <v>349</v>
      </c>
      <c r="J33" s="432" t="s">
        <v>349</v>
      </c>
      <c r="K33" s="432" t="s">
        <v>352</v>
      </c>
      <c r="L33" s="432" t="s">
        <v>349</v>
      </c>
      <c r="M33" s="361" t="s">
        <v>349</v>
      </c>
      <c r="N33" s="361" t="s">
        <v>445</v>
      </c>
      <c r="O33" s="432" t="s">
        <v>349</v>
      </c>
      <c r="P33" s="432" t="s">
        <v>349</v>
      </c>
      <c r="Q33" s="432" t="s">
        <v>352</v>
      </c>
      <c r="R33" s="432" t="s">
        <v>349</v>
      </c>
      <c r="S33" s="361" t="s">
        <v>352</v>
      </c>
      <c r="T33" s="361" t="s">
        <v>352</v>
      </c>
      <c r="U33" s="361" t="s">
        <v>349</v>
      </c>
      <c r="V33" s="432" t="s">
        <v>349</v>
      </c>
      <c r="W33" s="432" t="s">
        <v>445</v>
      </c>
      <c r="X33" s="432" t="s">
        <v>349</v>
      </c>
      <c r="Y33" s="361" t="s">
        <v>352</v>
      </c>
      <c r="Z33" s="432" t="s">
        <v>349</v>
      </c>
      <c r="AA33" s="361" t="s">
        <v>349</v>
      </c>
      <c r="AB33" s="361" t="s">
        <v>352</v>
      </c>
      <c r="AC33" s="432" t="s">
        <v>349</v>
      </c>
      <c r="AD33" s="432" t="s">
        <v>352</v>
      </c>
      <c r="AE33" s="432" t="s">
        <v>349</v>
      </c>
      <c r="AF33" s="432" t="s">
        <v>349</v>
      </c>
      <c r="AG33" s="432" t="s">
        <v>352</v>
      </c>
      <c r="AH33" s="361" t="s">
        <v>349</v>
      </c>
      <c r="AI33" s="349"/>
      <c r="AJ33" s="119">
        <v>114</v>
      </c>
      <c r="AK33" s="76">
        <f t="shared" si="1"/>
        <v>144</v>
      </c>
      <c r="AL33" s="146">
        <v>30</v>
      </c>
    </row>
    <row r="34" spans="1:38" s="68" customFormat="1" ht="12" customHeight="1" thickBot="1">
      <c r="A34" s="167" t="s">
        <v>202</v>
      </c>
      <c r="B34" s="124" t="s">
        <v>394</v>
      </c>
      <c r="C34" s="125" t="s">
        <v>200</v>
      </c>
      <c r="D34" s="120" t="s">
        <v>188</v>
      </c>
      <c r="E34" s="433" t="s">
        <v>349</v>
      </c>
      <c r="F34" s="361" t="s">
        <v>352</v>
      </c>
      <c r="G34" s="361" t="s">
        <v>349</v>
      </c>
      <c r="H34" s="361" t="s">
        <v>349</v>
      </c>
      <c r="I34" s="361" t="s">
        <v>352</v>
      </c>
      <c r="J34" s="361" t="s">
        <v>349</v>
      </c>
      <c r="K34" s="361" t="s">
        <v>445</v>
      </c>
      <c r="L34" s="361" t="s">
        <v>349</v>
      </c>
      <c r="M34" s="361" t="s">
        <v>352</v>
      </c>
      <c r="N34" s="361" t="s">
        <v>349</v>
      </c>
      <c r="O34" s="361" t="s">
        <v>352</v>
      </c>
      <c r="P34" s="361" t="s">
        <v>349</v>
      </c>
      <c r="Q34" s="361" t="s">
        <v>349</v>
      </c>
      <c r="R34" s="361" t="s">
        <v>446</v>
      </c>
      <c r="S34" s="361" t="s">
        <v>349</v>
      </c>
      <c r="T34" s="361" t="s">
        <v>349</v>
      </c>
      <c r="U34" s="361" t="s">
        <v>445</v>
      </c>
      <c r="V34" s="361" t="s">
        <v>349</v>
      </c>
      <c r="W34" s="361" t="s">
        <v>352</v>
      </c>
      <c r="X34" s="361" t="s">
        <v>349</v>
      </c>
      <c r="Y34" s="361" t="s">
        <v>349</v>
      </c>
      <c r="Z34" s="361" t="s">
        <v>352</v>
      </c>
      <c r="AA34" s="361" t="s">
        <v>349</v>
      </c>
      <c r="AB34" s="361" t="s">
        <v>349</v>
      </c>
      <c r="AC34" s="361" t="s">
        <v>352</v>
      </c>
      <c r="AD34" s="361" t="s">
        <v>349</v>
      </c>
      <c r="AE34" s="361" t="s">
        <v>349</v>
      </c>
      <c r="AF34" s="361" t="s">
        <v>352</v>
      </c>
      <c r="AG34" s="361" t="s">
        <v>349</v>
      </c>
      <c r="AH34" s="361" t="s">
        <v>352</v>
      </c>
      <c r="AI34" s="349"/>
      <c r="AJ34" s="304">
        <v>114</v>
      </c>
      <c r="AK34" s="305">
        <f t="shared" si="1"/>
        <v>144</v>
      </c>
      <c r="AL34" s="306">
        <v>30</v>
      </c>
    </row>
    <row r="35" spans="1:38" s="68" customFormat="1" ht="12" customHeight="1">
      <c r="A35" s="157" t="s">
        <v>321</v>
      </c>
      <c r="B35" s="307" t="s">
        <v>322</v>
      </c>
      <c r="C35" s="308" t="s">
        <v>200</v>
      </c>
      <c r="D35" s="309" t="s">
        <v>301</v>
      </c>
      <c r="E35" s="436"/>
      <c r="F35" s="310"/>
      <c r="G35" s="310"/>
      <c r="H35" s="358"/>
      <c r="I35" s="358"/>
      <c r="J35" s="358"/>
      <c r="K35" s="358"/>
      <c r="L35" s="358"/>
      <c r="M35" s="310"/>
      <c r="N35" s="310"/>
      <c r="O35" s="358"/>
      <c r="P35" s="358"/>
      <c r="Q35" s="358"/>
      <c r="R35" s="358"/>
      <c r="S35" s="310"/>
      <c r="T35" s="310"/>
      <c r="U35" s="310"/>
      <c r="V35" s="358"/>
      <c r="W35" s="358"/>
      <c r="X35" s="358"/>
      <c r="Y35" s="310"/>
      <c r="Z35" s="358"/>
      <c r="AA35" s="310"/>
      <c r="AB35" s="310"/>
      <c r="AC35" s="358"/>
      <c r="AD35" s="358"/>
      <c r="AE35" s="358"/>
      <c r="AF35" s="358"/>
      <c r="AG35" s="358"/>
      <c r="AH35" s="310"/>
      <c r="AI35" s="437"/>
      <c r="AJ35" s="160">
        <v>0</v>
      </c>
      <c r="AK35" s="161">
        <f t="shared" si="1"/>
        <v>0</v>
      </c>
      <c r="AL35" s="162">
        <v>0</v>
      </c>
    </row>
    <row r="36" spans="1:38" s="68" customFormat="1" ht="12" customHeight="1">
      <c r="A36" s="168" t="s">
        <v>334</v>
      </c>
      <c r="B36" s="127" t="s">
        <v>335</v>
      </c>
      <c r="C36" s="128" t="s">
        <v>200</v>
      </c>
      <c r="D36" s="122" t="s">
        <v>301</v>
      </c>
      <c r="E36" s="438"/>
      <c r="F36" s="264"/>
      <c r="G36" s="264"/>
      <c r="H36" s="354"/>
      <c r="I36" s="354"/>
      <c r="J36" s="354"/>
      <c r="K36" s="354"/>
      <c r="L36" s="354"/>
      <c r="M36" s="264"/>
      <c r="N36" s="264"/>
      <c r="O36" s="354"/>
      <c r="P36" s="354"/>
      <c r="Q36" s="354"/>
      <c r="R36" s="354"/>
      <c r="S36" s="264"/>
      <c r="T36" s="264"/>
      <c r="U36" s="264"/>
      <c r="V36" s="354"/>
      <c r="W36" s="354"/>
      <c r="X36" s="354"/>
      <c r="Y36" s="264"/>
      <c r="Z36" s="354"/>
      <c r="AA36" s="264"/>
      <c r="AB36" s="264"/>
      <c r="AC36" s="354"/>
      <c r="AD36" s="354"/>
      <c r="AE36" s="354"/>
      <c r="AF36" s="354"/>
      <c r="AG36" s="354"/>
      <c r="AH36" s="264"/>
      <c r="AI36" s="439"/>
      <c r="AJ36" s="119">
        <v>0</v>
      </c>
      <c r="AK36" s="76">
        <f t="shared" si="1"/>
        <v>0</v>
      </c>
      <c r="AL36" s="146">
        <v>0</v>
      </c>
    </row>
    <row r="37" spans="1:38" s="68" customFormat="1" ht="12" customHeight="1">
      <c r="A37" s="168" t="s">
        <v>336</v>
      </c>
      <c r="B37" s="127" t="s">
        <v>337</v>
      </c>
      <c r="C37" s="128" t="s">
        <v>200</v>
      </c>
      <c r="D37" s="122" t="s">
        <v>301</v>
      </c>
      <c r="E37" s="438"/>
      <c r="F37" s="264"/>
      <c r="G37" s="264"/>
      <c r="H37" s="354"/>
      <c r="I37" s="354"/>
      <c r="J37" s="354"/>
      <c r="K37" s="354"/>
      <c r="L37" s="354"/>
      <c r="M37" s="264"/>
      <c r="N37" s="264"/>
      <c r="O37" s="354"/>
      <c r="P37" s="354"/>
      <c r="Q37" s="354"/>
      <c r="R37" s="354"/>
      <c r="S37" s="264"/>
      <c r="T37" s="264"/>
      <c r="U37" s="264"/>
      <c r="V37" s="354"/>
      <c r="W37" s="354"/>
      <c r="X37" s="354"/>
      <c r="Y37" s="264"/>
      <c r="Z37" s="354"/>
      <c r="AA37" s="264"/>
      <c r="AB37" s="264"/>
      <c r="AC37" s="354"/>
      <c r="AD37" s="354"/>
      <c r="AE37" s="354"/>
      <c r="AF37" s="354"/>
      <c r="AG37" s="354"/>
      <c r="AH37" s="264"/>
      <c r="AI37" s="439"/>
      <c r="AJ37" s="119">
        <v>0</v>
      </c>
      <c r="AK37" s="76">
        <f t="shared" si="1"/>
        <v>0</v>
      </c>
      <c r="AL37" s="146">
        <v>0</v>
      </c>
    </row>
    <row r="38" spans="1:38" s="68" customFormat="1" ht="12" customHeight="1" thickBot="1">
      <c r="A38" s="170" t="s">
        <v>359</v>
      </c>
      <c r="B38" s="171" t="s">
        <v>360</v>
      </c>
      <c r="C38" s="149" t="s">
        <v>200</v>
      </c>
      <c r="D38" s="150" t="s">
        <v>301</v>
      </c>
      <c r="E38" s="434"/>
      <c r="F38" s="311"/>
      <c r="G38" s="311"/>
      <c r="H38" s="359"/>
      <c r="I38" s="359"/>
      <c r="J38" s="359"/>
      <c r="K38" s="359"/>
      <c r="L38" s="359"/>
      <c r="M38" s="311"/>
      <c r="N38" s="311"/>
      <c r="O38" s="359"/>
      <c r="P38" s="359"/>
      <c r="Q38" s="359"/>
      <c r="R38" s="359"/>
      <c r="S38" s="311"/>
      <c r="T38" s="311"/>
      <c r="U38" s="311"/>
      <c r="V38" s="359"/>
      <c r="W38" s="359"/>
      <c r="X38" s="359"/>
      <c r="Y38" s="311"/>
      <c r="Z38" s="359"/>
      <c r="AA38" s="311"/>
      <c r="AB38" s="311"/>
      <c r="AC38" s="359"/>
      <c r="AD38" s="359"/>
      <c r="AE38" s="359"/>
      <c r="AF38" s="359"/>
      <c r="AG38" s="359"/>
      <c r="AH38" s="311"/>
      <c r="AI38" s="435"/>
      <c r="AJ38" s="151">
        <v>0</v>
      </c>
      <c r="AK38" s="152">
        <f t="shared" si="1"/>
        <v>0</v>
      </c>
      <c r="AL38" s="153">
        <v>0</v>
      </c>
    </row>
    <row r="39" spans="1:38" s="78" customFormat="1" ht="12" customHeight="1" thickBot="1">
      <c r="A39" s="612" t="s">
        <v>206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4"/>
    </row>
    <row r="40" spans="2:236" ht="12" customHeight="1" thickBo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</row>
    <row r="41" spans="1:38" s="1" customFormat="1" ht="15" customHeight="1" thickBot="1">
      <c r="A41" s="479" t="s">
        <v>15</v>
      </c>
      <c r="B41" s="39" t="s">
        <v>16</v>
      </c>
      <c r="C41" s="535" t="s">
        <v>17</v>
      </c>
      <c r="D41" s="535"/>
      <c r="E41" s="527" t="s">
        <v>18</v>
      </c>
      <c r="F41" s="527"/>
      <c r="G41" s="527"/>
      <c r="H41" s="527"/>
      <c r="I41" s="525" t="s">
        <v>19</v>
      </c>
      <c r="J41" s="525"/>
      <c r="K41" s="525"/>
      <c r="L41" s="525"/>
      <c r="M41" s="525"/>
      <c r="N41" s="525"/>
      <c r="O41" s="9"/>
      <c r="P41" s="9"/>
      <c r="Q41" s="9"/>
      <c r="R41" s="9"/>
      <c r="S41" s="10"/>
      <c r="T41" s="478"/>
      <c r="U41" s="478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11"/>
      <c r="AJ41" s="7"/>
      <c r="AK41" s="7"/>
      <c r="AL41" s="7"/>
    </row>
    <row r="42" spans="1:38" s="14" customFormat="1" ht="15" customHeight="1" thickBot="1">
      <c r="A42" s="479"/>
      <c r="B42" s="46" t="s">
        <v>20</v>
      </c>
      <c r="C42" s="528" t="s">
        <v>21</v>
      </c>
      <c r="D42" s="528"/>
      <c r="E42" s="521" t="s">
        <v>22</v>
      </c>
      <c r="F42" s="521"/>
      <c r="G42" s="521"/>
      <c r="H42" s="521"/>
      <c r="I42" s="574" t="s">
        <v>102</v>
      </c>
      <c r="J42" s="574"/>
      <c r="K42" s="574"/>
      <c r="L42" s="574"/>
      <c r="M42" s="574"/>
      <c r="N42" s="574"/>
      <c r="O42" s="6"/>
      <c r="P42" s="6"/>
      <c r="Q42" s="6"/>
      <c r="R42" s="6"/>
      <c r="S42" s="10"/>
      <c r="T42" s="478"/>
      <c r="U42" s="478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7"/>
      <c r="AJ42" s="7"/>
      <c r="AK42" s="7"/>
      <c r="AL42" s="7"/>
    </row>
    <row r="43" spans="1:38" s="14" customFormat="1" ht="15" customHeight="1" thickBot="1">
      <c r="A43" s="479"/>
      <c r="B43" s="46" t="s">
        <v>24</v>
      </c>
      <c r="C43" s="528" t="s">
        <v>25</v>
      </c>
      <c r="D43" s="528"/>
      <c r="E43" s="540" t="s">
        <v>26</v>
      </c>
      <c r="F43" s="540"/>
      <c r="G43" s="540"/>
      <c r="H43" s="540"/>
      <c r="I43" s="541" t="s">
        <v>27</v>
      </c>
      <c r="J43" s="541"/>
      <c r="K43" s="541"/>
      <c r="L43" s="541"/>
      <c r="M43" s="541"/>
      <c r="N43" s="541"/>
      <c r="O43" s="6"/>
      <c r="P43" s="6"/>
      <c r="Q43" s="6"/>
      <c r="R43" s="6"/>
      <c r="S43" s="10"/>
      <c r="T43" s="495"/>
      <c r="U43" s="495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7"/>
      <c r="AJ43" s="7"/>
      <c r="AK43" s="7"/>
      <c r="AL43" s="7"/>
    </row>
    <row r="44" spans="1:38" s="1" customFormat="1" ht="26.25" customHeight="1" thickBot="1">
      <c r="A44" s="479"/>
      <c r="B44" s="48" t="s">
        <v>28</v>
      </c>
      <c r="C44" s="537" t="s">
        <v>30</v>
      </c>
      <c r="D44" s="537"/>
      <c r="E44" s="538" t="s">
        <v>19</v>
      </c>
      <c r="F44" s="538"/>
      <c r="G44" s="538"/>
      <c r="H44" s="538"/>
      <c r="I44" s="539" t="s">
        <v>31</v>
      </c>
      <c r="J44" s="539"/>
      <c r="K44" s="539"/>
      <c r="L44" s="539"/>
      <c r="M44" s="539"/>
      <c r="N44" s="539"/>
      <c r="O44" s="1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" customFormat="1" ht="15" customHeight="1" thickBot="1">
      <c r="A45" s="17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1" customFormat="1" ht="15" customHeight="1" thickBot="1">
      <c r="A46" s="476" t="s">
        <v>32</v>
      </c>
      <c r="B46" s="39" t="s">
        <v>104</v>
      </c>
      <c r="C46" s="535" t="s">
        <v>105</v>
      </c>
      <c r="D46" s="535"/>
      <c r="E46" s="527"/>
      <c r="F46" s="527"/>
      <c r="G46" s="527"/>
      <c r="H46" s="527"/>
      <c r="I46" s="525"/>
      <c r="J46" s="525"/>
      <c r="K46" s="525"/>
      <c r="L46" s="525"/>
      <c r="M46" s="52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" customFormat="1" ht="15" customHeight="1" thickBot="1">
      <c r="A47" s="476"/>
      <c r="B47" s="46" t="s">
        <v>106</v>
      </c>
      <c r="C47" s="528" t="s">
        <v>107</v>
      </c>
      <c r="D47" s="528"/>
      <c r="E47" s="521"/>
      <c r="F47" s="521"/>
      <c r="G47" s="521"/>
      <c r="H47" s="521"/>
      <c r="I47" s="522"/>
      <c r="J47" s="522"/>
      <c r="K47" s="522"/>
      <c r="L47" s="522"/>
      <c r="M47" s="52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s="1" customFormat="1" ht="15" customHeight="1" thickBot="1">
      <c r="A48" s="476"/>
      <c r="B48" s="46" t="s">
        <v>108</v>
      </c>
      <c r="C48" s="528"/>
      <c r="D48" s="528"/>
      <c r="E48" s="540"/>
      <c r="F48" s="540"/>
      <c r="G48" s="540"/>
      <c r="H48" s="540"/>
      <c r="I48" s="541"/>
      <c r="J48" s="541"/>
      <c r="K48" s="541"/>
      <c r="L48" s="541"/>
      <c r="M48" s="541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s="1" customFormat="1" ht="31.5" customHeight="1" thickBot="1">
      <c r="A49" s="476"/>
      <c r="B49" s="48" t="s">
        <v>110</v>
      </c>
      <c r="C49" s="537"/>
      <c r="D49" s="537"/>
      <c r="E49" s="542"/>
      <c r="F49" s="542"/>
      <c r="G49" s="542"/>
      <c r="H49" s="542"/>
      <c r="I49" s="543"/>
      <c r="J49" s="543"/>
      <c r="K49" s="543"/>
      <c r="L49" s="543"/>
      <c r="M49" s="543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</sheetData>
  <sheetProtection selectLockedCells="1" selectUnlockedCells="1"/>
  <mergeCells count="52">
    <mergeCell ref="A46:A49"/>
    <mergeCell ref="C46:D46"/>
    <mergeCell ref="E46:H46"/>
    <mergeCell ref="I46:M46"/>
    <mergeCell ref="C47:D47"/>
    <mergeCell ref="I43:N43"/>
    <mergeCell ref="T43:U43"/>
    <mergeCell ref="I47:M47"/>
    <mergeCell ref="E44:H44"/>
    <mergeCell ref="C49:D49"/>
    <mergeCell ref="E49:H49"/>
    <mergeCell ref="I49:M49"/>
    <mergeCell ref="T41:U41"/>
    <mergeCell ref="V41:AH41"/>
    <mergeCell ref="E47:H47"/>
    <mergeCell ref="E42:H42"/>
    <mergeCell ref="C48:D48"/>
    <mergeCell ref="E48:H48"/>
    <mergeCell ref="I48:M48"/>
    <mergeCell ref="V42:AH42"/>
    <mergeCell ref="C43:D43"/>
    <mergeCell ref="E43:H43"/>
    <mergeCell ref="A39:AL39"/>
    <mergeCell ref="A19:A20"/>
    <mergeCell ref="C44:D44"/>
    <mergeCell ref="AK19:AK20"/>
    <mergeCell ref="I44:N44"/>
    <mergeCell ref="A41:A44"/>
    <mergeCell ref="C41:D41"/>
    <mergeCell ref="E41:H41"/>
    <mergeCell ref="I41:N41"/>
    <mergeCell ref="D23:D24"/>
    <mergeCell ref="A1:AL3"/>
    <mergeCell ref="A4:A5"/>
    <mergeCell ref="D4:D5"/>
    <mergeCell ref="AJ4:AJ5"/>
    <mergeCell ref="AK4:AK5"/>
    <mergeCell ref="C42:D42"/>
    <mergeCell ref="A9:A10"/>
    <mergeCell ref="AL4:AL5"/>
    <mergeCell ref="I42:N42"/>
    <mergeCell ref="T42:U42"/>
    <mergeCell ref="AJ23:AJ24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Sergio Augusto Nogueira de Azevedo</cp:lastModifiedBy>
  <cp:lastPrinted>2020-09-11T13:23:06Z</cp:lastPrinted>
  <dcterms:created xsi:type="dcterms:W3CDTF">2020-09-24T10:46:08Z</dcterms:created>
  <dcterms:modified xsi:type="dcterms:W3CDTF">2022-03-31T15:38:13Z</dcterms:modified>
  <cp:category/>
  <cp:version/>
  <cp:contentType/>
  <cp:contentStatus/>
</cp:coreProperties>
</file>