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UES 2021\SAMU\"/>
    </mc:Choice>
  </mc:AlternateContent>
  <bookViews>
    <workbookView xWindow="0" yWindow="0" windowWidth="24000" windowHeight="9720" tabRatio="500"/>
  </bookViews>
  <sheets>
    <sheet name="TARMS" sheetId="1" r:id="rId1"/>
    <sheet name="ADM" sheetId="8" r:id="rId2"/>
    <sheet name="ENFERMEIROS" sheetId="9" r:id="rId3"/>
    <sheet name="TEC ENFERMAGEM" sheetId="10" r:id="rId4"/>
    <sheet name="CONDUTORES" sheetId="11" r:id="rId5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D68" i="11" l="1"/>
  <c r="Z68" i="11"/>
  <c r="AG68" i="11" s="1"/>
  <c r="W68" i="11"/>
  <c r="V68" i="11"/>
  <c r="AC68" i="11" s="1"/>
  <c r="S68" i="11"/>
  <c r="R68" i="11"/>
  <c r="Y68" i="11" s="1"/>
  <c r="AF68" i="11" s="1"/>
  <c r="Q68" i="11"/>
  <c r="X68" i="11" s="1"/>
  <c r="AE68" i="11" s="1"/>
  <c r="P68" i="11"/>
  <c r="O68" i="11"/>
  <c r="N68" i="11"/>
  <c r="U68" i="11" s="1"/>
  <c r="AB68" i="11" s="1"/>
  <c r="M68" i="11"/>
  <c r="T68" i="11" s="1"/>
  <c r="AA68" i="11" s="1"/>
  <c r="AE56" i="11"/>
  <c r="AA56" i="11"/>
  <c r="X56" i="11"/>
  <c r="W56" i="11"/>
  <c r="AD56" i="11" s="1"/>
  <c r="T56" i="11"/>
  <c r="S56" i="11"/>
  <c r="Z56" i="11" s="1"/>
  <c r="AG56" i="11" s="1"/>
  <c r="R56" i="11"/>
  <c r="Y56" i="11" s="1"/>
  <c r="AF56" i="11" s="1"/>
  <c r="Q56" i="11"/>
  <c r="P56" i="11"/>
  <c r="O56" i="11"/>
  <c r="V56" i="11" s="1"/>
  <c r="AC56" i="11" s="1"/>
  <c r="N56" i="11"/>
  <c r="U56" i="11" s="1"/>
  <c r="AB56" i="11" s="1"/>
  <c r="M56" i="11"/>
  <c r="AF44" i="11"/>
  <c r="AB44" i="11"/>
  <c r="Y44" i="11"/>
  <c r="X44" i="11"/>
  <c r="AE44" i="11" s="1"/>
  <c r="U44" i="11"/>
  <c r="T44" i="11"/>
  <c r="AA44" i="11" s="1"/>
  <c r="S44" i="11"/>
  <c r="Z44" i="11" s="1"/>
  <c r="AG44" i="11" s="1"/>
  <c r="R44" i="11"/>
  <c r="Q44" i="11"/>
  <c r="P44" i="11"/>
  <c r="W44" i="11" s="1"/>
  <c r="AD44" i="11" s="1"/>
  <c r="O44" i="11"/>
  <c r="V44" i="11" s="1"/>
  <c r="AC44" i="11" s="1"/>
  <c r="N44" i="11"/>
  <c r="M44" i="11"/>
  <c r="AG32" i="11"/>
  <c r="AC32" i="11"/>
  <c r="Z32" i="11"/>
  <c r="Y32" i="11"/>
  <c r="AF32" i="11" s="1"/>
  <c r="V32" i="11"/>
  <c r="U32" i="11"/>
  <c r="AB32" i="11" s="1"/>
  <c r="S32" i="11"/>
  <c r="R32" i="11"/>
  <c r="Q32" i="11"/>
  <c r="X32" i="11" s="1"/>
  <c r="AE32" i="11" s="1"/>
  <c r="P32" i="11"/>
  <c r="W32" i="11" s="1"/>
  <c r="AD32" i="11" s="1"/>
  <c r="O32" i="11"/>
  <c r="N32" i="11"/>
  <c r="M32" i="11"/>
  <c r="T32" i="11" s="1"/>
  <c r="AA32" i="11" s="1"/>
  <c r="AD20" i="11"/>
  <c r="Z20" i="11"/>
  <c r="AG20" i="11" s="1"/>
  <c r="W20" i="11"/>
  <c r="V20" i="11"/>
  <c r="AC20" i="11" s="1"/>
  <c r="S20" i="11"/>
  <c r="R20" i="11"/>
  <c r="Y20" i="11" s="1"/>
  <c r="AF20" i="11" s="1"/>
  <c r="Q20" i="11"/>
  <c r="X20" i="11" s="1"/>
  <c r="AE20" i="11" s="1"/>
  <c r="P20" i="11"/>
  <c r="O20" i="11"/>
  <c r="N20" i="11"/>
  <c r="U20" i="11" s="1"/>
  <c r="AB20" i="11" s="1"/>
  <c r="M20" i="11"/>
  <c r="T20" i="11" s="1"/>
  <c r="AA20" i="11" s="1"/>
  <c r="AE8" i="11"/>
  <c r="AA8" i="11"/>
  <c r="X8" i="11"/>
  <c r="W8" i="11"/>
  <c r="AD8" i="11" s="1"/>
  <c r="T8" i="11"/>
  <c r="S8" i="11"/>
  <c r="Z8" i="11" s="1"/>
  <c r="AG8" i="11" s="1"/>
  <c r="R8" i="11"/>
  <c r="Y8" i="11" s="1"/>
  <c r="AF8" i="11" s="1"/>
  <c r="Q8" i="11"/>
  <c r="P8" i="11"/>
  <c r="O8" i="11"/>
  <c r="V8" i="11" s="1"/>
  <c r="AC8" i="11" s="1"/>
  <c r="N8" i="11"/>
  <c r="U8" i="11" s="1"/>
  <c r="AB8" i="11" s="1"/>
  <c r="M8" i="11"/>
  <c r="AF5" i="11"/>
  <c r="AB5" i="11"/>
  <c r="Y5" i="11"/>
  <c r="X5" i="11"/>
  <c r="AE5" i="11" s="1"/>
  <c r="U5" i="11"/>
  <c r="T5" i="11"/>
  <c r="AA5" i="11" s="1"/>
  <c r="S5" i="11"/>
  <c r="Z5" i="11" s="1"/>
  <c r="AG5" i="11" s="1"/>
  <c r="R5" i="11"/>
  <c r="Q5" i="11"/>
  <c r="P5" i="11"/>
  <c r="W5" i="11" s="1"/>
  <c r="AD5" i="11" s="1"/>
  <c r="O5" i="11"/>
  <c r="V5" i="11" s="1"/>
  <c r="AC5" i="11" s="1"/>
  <c r="N5" i="11"/>
  <c r="M5" i="11"/>
  <c r="AG67" i="10" l="1"/>
  <c r="AF67" i="10"/>
  <c r="AC67" i="10"/>
  <c r="AB67" i="10"/>
  <c r="Z67" i="10"/>
  <c r="Y67" i="10"/>
  <c r="X67" i="10"/>
  <c r="AE67" i="10" s="1"/>
  <c r="V67" i="10"/>
  <c r="U67" i="10"/>
  <c r="T67" i="10"/>
  <c r="AA67" i="10" s="1"/>
  <c r="AH67" i="10" s="1"/>
  <c r="S67" i="10"/>
  <c r="R67" i="10"/>
  <c r="Q67" i="10"/>
  <c r="P67" i="10"/>
  <c r="W67" i="10" s="1"/>
  <c r="AD67" i="10" s="1"/>
  <c r="O67" i="10"/>
  <c r="N67" i="10"/>
  <c r="AH57" i="10"/>
  <c r="AG57" i="10"/>
  <c r="AD57" i="10"/>
  <c r="AC57" i="10"/>
  <c r="AA57" i="10"/>
  <c r="Z57" i="10"/>
  <c r="Y57" i="10"/>
  <c r="AF57" i="10" s="1"/>
  <c r="W57" i="10"/>
  <c r="V57" i="10"/>
  <c r="U57" i="10"/>
  <c r="AB57" i="10" s="1"/>
  <c r="T57" i="10"/>
  <c r="S57" i="10"/>
  <c r="R57" i="10"/>
  <c r="Q57" i="10"/>
  <c r="X57" i="10" s="1"/>
  <c r="AE57" i="10" s="1"/>
  <c r="P57" i="10"/>
  <c r="O57" i="10"/>
  <c r="N57" i="10"/>
  <c r="AH48" i="10"/>
  <c r="AE48" i="10"/>
  <c r="AD48" i="10"/>
  <c r="AA48" i="10"/>
  <c r="Z48" i="10"/>
  <c r="AG48" i="10" s="1"/>
  <c r="X48" i="10"/>
  <c r="W48" i="10"/>
  <c r="V48" i="10"/>
  <c r="AC48" i="10" s="1"/>
  <c r="T48" i="10"/>
  <c r="S48" i="10"/>
  <c r="R48" i="10"/>
  <c r="Y48" i="10" s="1"/>
  <c r="AF48" i="10" s="1"/>
  <c r="Q48" i="10"/>
  <c r="P48" i="10"/>
  <c r="O48" i="10"/>
  <c r="N48" i="10"/>
  <c r="U48" i="10" s="1"/>
  <c r="AB48" i="10" s="1"/>
  <c r="AF39" i="10"/>
  <c r="AE39" i="10"/>
  <c r="AB39" i="10"/>
  <c r="AA39" i="10"/>
  <c r="AH39" i="10" s="1"/>
  <c r="Y39" i="10"/>
  <c r="X39" i="10"/>
  <c r="W39" i="10"/>
  <c r="AD39" i="10" s="1"/>
  <c r="U39" i="10"/>
  <c r="T39" i="10"/>
  <c r="S39" i="10"/>
  <c r="Z39" i="10" s="1"/>
  <c r="AG39" i="10" s="1"/>
  <c r="R39" i="10"/>
  <c r="Q39" i="10"/>
  <c r="P39" i="10"/>
  <c r="O39" i="10"/>
  <c r="V39" i="10" s="1"/>
  <c r="AC39" i="10" s="1"/>
  <c r="N39" i="10"/>
  <c r="AG31" i="10"/>
  <c r="AF31" i="10"/>
  <c r="AC31" i="10"/>
  <c r="AB31" i="10"/>
  <c r="Z31" i="10"/>
  <c r="Y31" i="10"/>
  <c r="X31" i="10"/>
  <c r="AE31" i="10" s="1"/>
  <c r="V31" i="10"/>
  <c r="U31" i="10"/>
  <c r="T31" i="10"/>
  <c r="AA31" i="10" s="1"/>
  <c r="AH31" i="10" s="1"/>
  <c r="S31" i="10"/>
  <c r="R31" i="10"/>
  <c r="Q31" i="10"/>
  <c r="P31" i="10"/>
  <c r="W31" i="10" s="1"/>
  <c r="AD31" i="10" s="1"/>
  <c r="O31" i="10"/>
  <c r="N31" i="10"/>
  <c r="AH21" i="10"/>
  <c r="AG21" i="10"/>
  <c r="AD21" i="10"/>
  <c r="AC21" i="10"/>
  <c r="AA21" i="10"/>
  <c r="Z21" i="10"/>
  <c r="Y21" i="10"/>
  <c r="AF21" i="10" s="1"/>
  <c r="W21" i="10"/>
  <c r="V21" i="10"/>
  <c r="U21" i="10"/>
  <c r="AB21" i="10" s="1"/>
  <c r="T21" i="10"/>
  <c r="S21" i="10"/>
  <c r="R21" i="10"/>
  <c r="Q21" i="10"/>
  <c r="X21" i="10" s="1"/>
  <c r="AE21" i="10" s="1"/>
  <c r="P21" i="10"/>
  <c r="O21" i="10"/>
  <c r="N21" i="10"/>
  <c r="AH12" i="10"/>
  <c r="AE12" i="10"/>
  <c r="AD12" i="10"/>
  <c r="AA12" i="10"/>
  <c r="Z12" i="10"/>
  <c r="AG12" i="10" s="1"/>
  <c r="X12" i="10"/>
  <c r="W12" i="10"/>
  <c r="V12" i="10"/>
  <c r="AC12" i="10" s="1"/>
  <c r="T12" i="10"/>
  <c r="S12" i="10"/>
  <c r="R12" i="10"/>
  <c r="Y12" i="10" s="1"/>
  <c r="AF12" i="10" s="1"/>
  <c r="Q12" i="10"/>
  <c r="P12" i="10"/>
  <c r="O12" i="10"/>
  <c r="N12" i="10"/>
  <c r="U12" i="10" s="1"/>
  <c r="AB12" i="10" s="1"/>
  <c r="AF3" i="10"/>
  <c r="AE3" i="10"/>
  <c r="AB3" i="10"/>
  <c r="AA3" i="10"/>
  <c r="AH3" i="10" s="1"/>
  <c r="Y3" i="10"/>
  <c r="X3" i="10"/>
  <c r="W3" i="10"/>
  <c r="AD3" i="10" s="1"/>
  <c r="U3" i="10"/>
  <c r="T3" i="10"/>
  <c r="S3" i="10"/>
  <c r="Z3" i="10" s="1"/>
  <c r="AG3" i="10" s="1"/>
  <c r="R3" i="10"/>
  <c r="Q3" i="10"/>
  <c r="P3" i="10"/>
  <c r="O3" i="10"/>
  <c r="V3" i="10" s="1"/>
  <c r="AC3" i="10" s="1"/>
  <c r="N3" i="10"/>
  <c r="AE35" i="9" l="1"/>
  <c r="AB35" i="9"/>
  <c r="AA35" i="9"/>
  <c r="AH35" i="9" s="1"/>
  <c r="Y35" i="9"/>
  <c r="AF35" i="9" s="1"/>
  <c r="X35" i="9"/>
  <c r="W35" i="9"/>
  <c r="AD35" i="9" s="1"/>
  <c r="U35" i="9"/>
  <c r="T35" i="9"/>
  <c r="S35" i="9"/>
  <c r="Z35" i="9" s="1"/>
  <c r="AG35" i="9" s="1"/>
  <c r="R35" i="9"/>
  <c r="Q35" i="9"/>
  <c r="P35" i="9"/>
  <c r="O35" i="9"/>
  <c r="V35" i="9" s="1"/>
  <c r="AC35" i="9" s="1"/>
  <c r="N35" i="9"/>
  <c r="AG29" i="9"/>
  <c r="AF29" i="9"/>
  <c r="AC29" i="9"/>
  <c r="AB29" i="9"/>
  <c r="Z29" i="9"/>
  <c r="Y29" i="9"/>
  <c r="X29" i="9"/>
  <c r="AE29" i="9" s="1"/>
  <c r="V29" i="9"/>
  <c r="U29" i="9"/>
  <c r="T29" i="9"/>
  <c r="AA29" i="9" s="1"/>
  <c r="AH29" i="9" s="1"/>
  <c r="S29" i="9"/>
  <c r="R29" i="9"/>
  <c r="Q29" i="9"/>
  <c r="P29" i="9"/>
  <c r="W29" i="9" s="1"/>
  <c r="AD29" i="9" s="1"/>
  <c r="O29" i="9"/>
  <c r="N29" i="9"/>
  <c r="AH23" i="9"/>
  <c r="AG23" i="9"/>
  <c r="AD23" i="9"/>
  <c r="AC23" i="9"/>
  <c r="AA23" i="9"/>
  <c r="Z23" i="9"/>
  <c r="Y23" i="9"/>
  <c r="AF23" i="9" s="1"/>
  <c r="W23" i="9"/>
  <c r="V23" i="9"/>
  <c r="U23" i="9"/>
  <c r="AB23" i="9" s="1"/>
  <c r="T23" i="9"/>
  <c r="S23" i="9"/>
  <c r="R23" i="9"/>
  <c r="Q23" i="9"/>
  <c r="X23" i="9" s="1"/>
  <c r="AE23" i="9" s="1"/>
  <c r="P23" i="9"/>
  <c r="O23" i="9"/>
  <c r="N23" i="9"/>
  <c r="AH17" i="9"/>
  <c r="AE17" i="9"/>
  <c r="AD17" i="9"/>
  <c r="AA17" i="9"/>
  <c r="Z17" i="9"/>
  <c r="AG17" i="9" s="1"/>
  <c r="X17" i="9"/>
  <c r="W17" i="9"/>
  <c r="V17" i="9"/>
  <c r="AC17" i="9" s="1"/>
  <c r="T17" i="9"/>
  <c r="S17" i="9"/>
  <c r="R17" i="9"/>
  <c r="Y17" i="9" s="1"/>
  <c r="AF17" i="9" s="1"/>
  <c r="Q17" i="9"/>
  <c r="P17" i="9"/>
  <c r="O17" i="9"/>
  <c r="N17" i="9"/>
  <c r="U17" i="9" s="1"/>
  <c r="AB17" i="9" s="1"/>
  <c r="AF12" i="9"/>
  <c r="AE12" i="9"/>
  <c r="AB12" i="9"/>
  <c r="AA12" i="9"/>
  <c r="AH12" i="9" s="1"/>
  <c r="Y12" i="9"/>
  <c r="X12" i="9"/>
  <c r="W12" i="9"/>
  <c r="AD12" i="9" s="1"/>
  <c r="U12" i="9"/>
  <c r="T12" i="9"/>
  <c r="S12" i="9"/>
  <c r="Z12" i="9" s="1"/>
  <c r="AG12" i="9" s="1"/>
  <c r="R12" i="9"/>
  <c r="Q12" i="9"/>
  <c r="P12" i="9"/>
  <c r="O12" i="9"/>
  <c r="V12" i="9" s="1"/>
  <c r="AC12" i="9" s="1"/>
  <c r="N12" i="9"/>
  <c r="AG5" i="9"/>
  <c r="AF5" i="9"/>
  <c r="AC5" i="9"/>
  <c r="AB5" i="9"/>
  <c r="Z5" i="9"/>
  <c r="Y5" i="9"/>
  <c r="X5" i="9"/>
  <c r="AE5" i="9" s="1"/>
  <c r="V5" i="9"/>
  <c r="U5" i="9"/>
  <c r="T5" i="9"/>
  <c r="AA5" i="9" s="1"/>
  <c r="AH5" i="9" s="1"/>
  <c r="S5" i="9"/>
  <c r="R5" i="9"/>
  <c r="Q5" i="9"/>
  <c r="P5" i="9"/>
  <c r="W5" i="9" s="1"/>
  <c r="AD5" i="9" s="1"/>
  <c r="O5" i="9"/>
  <c r="N5" i="9"/>
  <c r="D38" i="1" l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C38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C19" i="1" l="1"/>
  <c r="A4" i="9"/>
</calcChain>
</file>

<file path=xl/sharedStrings.xml><?xml version="1.0" encoding="utf-8"?>
<sst xmlns="http://schemas.openxmlformats.org/spreadsheetml/2006/main" count="3261" uniqueCount="348">
  <si>
    <t>TARMs SAMU192</t>
  </si>
  <si>
    <t>COLABORADOR</t>
  </si>
  <si>
    <t>sab</t>
  </si>
  <si>
    <t>dom</t>
  </si>
  <si>
    <t>seg</t>
  </si>
  <si>
    <t>ter</t>
  </si>
  <si>
    <t>qua</t>
  </si>
  <si>
    <t>qui</t>
  </si>
  <si>
    <t>sex</t>
  </si>
  <si>
    <t>CH</t>
  </si>
  <si>
    <t>ELCIO RUBLO (RO MANHÃ)</t>
  </si>
  <si>
    <t xml:space="preserve"> </t>
  </si>
  <si>
    <t>LEONARDO HENRIQUE LOPES</t>
  </si>
  <si>
    <t>PAULO HENRIQUE GONÇALVES</t>
  </si>
  <si>
    <t>VANESSA MULLER</t>
  </si>
  <si>
    <t>LETÍCIA ZANONI</t>
  </si>
  <si>
    <t>RENATA STEIN</t>
  </si>
  <si>
    <t>EVA ASSUMPÇÃO</t>
  </si>
  <si>
    <t>CLEVERSON PASCOAL AGUDO</t>
  </si>
  <si>
    <t>URSULA UHLMANN</t>
  </si>
  <si>
    <t>VILMA KAWAZIRI</t>
  </si>
  <si>
    <t>ALLAN GEHRING</t>
  </si>
  <si>
    <t>MANHÃ</t>
  </si>
  <si>
    <t>TARDE</t>
  </si>
  <si>
    <t>EDMILSON GALDIANO</t>
  </si>
  <si>
    <t>MARCELLO  AUGUSTUS</t>
  </si>
  <si>
    <t>MONA OLIVEIRA DAICHOWN</t>
  </si>
  <si>
    <t>PEDRO P. PICOLOTO</t>
  </si>
  <si>
    <t>EDSON RODRIGUES DE MATTOS</t>
  </si>
  <si>
    <t>BRUNA ELIAS</t>
  </si>
  <si>
    <t>RAFAELA AKEMI</t>
  </si>
  <si>
    <t>ALEXANDRE CAVALARI</t>
  </si>
  <si>
    <t>FRANCISCO LUIZ GOMES</t>
  </si>
  <si>
    <t>MARCIO COELHO DA SILVA</t>
  </si>
  <si>
    <t>LUIZ FERNANDO F. MAFRA</t>
  </si>
  <si>
    <t>VANESSA XAVIER MUNHOZ</t>
  </si>
  <si>
    <t>NOITE</t>
  </si>
  <si>
    <t>sublinhado = carga horária</t>
  </si>
  <si>
    <t>MARCO ANDRE CERNEV (RO)</t>
  </si>
  <si>
    <t>TATIANE GIMENEZ (RO 2 TARDE)</t>
  </si>
  <si>
    <t>IVANE BRAGA DA ROCHA BEXIGA</t>
  </si>
  <si>
    <t>SABRINA BORGES SERAFIM</t>
  </si>
  <si>
    <t>FLÁVIA ÉLLEN FOGAÇA PASA</t>
  </si>
  <si>
    <t>CARLA ADRIANA CASACA</t>
  </si>
  <si>
    <t>AGOSTO ANO - (132H carga horária)</t>
  </si>
  <si>
    <t>M</t>
  </si>
  <si>
    <t>T</t>
  </si>
  <si>
    <t>P</t>
  </si>
  <si>
    <t>N</t>
  </si>
  <si>
    <t>FÉRIAS 23/08/2021 ~ 11/09/2021</t>
  </si>
  <si>
    <t>FÉRIAS 16/08/2021 ~ 04/09/2021</t>
  </si>
  <si>
    <t>TN</t>
  </si>
  <si>
    <t>MN</t>
  </si>
  <si>
    <r>
      <rPr>
        <sz val="8"/>
        <rFont val="Calibri"/>
        <family val="2"/>
      </rPr>
      <t>M</t>
    </r>
    <r>
      <rPr>
        <u/>
        <sz val="8"/>
        <rFont val="Calibri"/>
        <family val="2"/>
      </rPr>
      <t>N</t>
    </r>
  </si>
  <si>
    <r>
      <rPr>
        <sz val="8"/>
        <rFont val="Calibri"/>
        <family val="2"/>
      </rPr>
      <t>T</t>
    </r>
    <r>
      <rPr>
        <u/>
        <sz val="8"/>
        <rFont val="Calibri"/>
        <family val="2"/>
      </rPr>
      <t>N</t>
    </r>
  </si>
  <si>
    <r>
      <t>M</t>
    </r>
    <r>
      <rPr>
        <u/>
        <sz val="8"/>
        <rFont val="Calibri"/>
        <family val="2"/>
      </rPr>
      <t>N</t>
    </r>
  </si>
  <si>
    <t>FÉRIAS ~  08/08</t>
  </si>
  <si>
    <t>SAMU - ADM</t>
  </si>
  <si>
    <t>AGOSTO 2021 - (132 carga horária)</t>
  </si>
  <si>
    <t>sáb</t>
  </si>
  <si>
    <t>APARECIDO BUENO DE OLIVEIRA (VIGIA NOTURNO) (ATESTADO MÉD)</t>
  </si>
  <si>
    <t>JOSUE VILLAR (VIGIA NOTURNO)</t>
  </si>
  <si>
    <t>ALEXANDRE MARQUES COSTA (VIGIA NOTURNO)</t>
  </si>
  <si>
    <t>atestado médico</t>
  </si>
  <si>
    <t>JUAREZ SOARES DANTAS (ADMINISTRATIVO)</t>
  </si>
  <si>
    <t>VILMA A. KAWAZIRI (ADMINISTRATIVO)</t>
  </si>
  <si>
    <t>ALLAN GEHRING (COORD. ADMINISTRATIVO)</t>
  </si>
  <si>
    <t>ERCILIA DOLORES TEIXEIRA (SERV. GERAIS - LIMPEZA)</t>
  </si>
  <si>
    <t>HILDA L. DE MENDONÇA (SERV. GERAIS - LIMPEZA)</t>
  </si>
  <si>
    <t>COSTA OESTE</t>
  </si>
  <si>
    <t>OLIVIA  DE MOURA DE PAULA (SERV. GERAIS - TERC. COSTA OESTE)</t>
  </si>
  <si>
    <t xml:space="preserve">DALVA GOMES BEZERRA ANTUNES </t>
  </si>
  <si>
    <t>EUNICE AMBROSINA CHAVES (SERV. GERAIS - TERC. COSTA OESTE)</t>
  </si>
  <si>
    <t>MARTA SHIRLEY DIAS (SERV. GERAIS - TERC. COSTA OESTE)</t>
  </si>
  <si>
    <t xml:space="preserve">ANA CAROLINA PRETRYSZYN ASSIS </t>
  </si>
  <si>
    <t xml:space="preserve">
ESCALA DE TRABALHO DO SAMU LONDRINA -  AGOSTO -  2021
CARGA HORÁRIA - 132/DIAS ÚTEIS - 22
ESCALA DE PLANTÃO ENFERMEIROS
</t>
  </si>
  <si>
    <t>Matricula</t>
  </si>
  <si>
    <t>NOME</t>
  </si>
  <si>
    <t>Reg. Prof.</t>
  </si>
  <si>
    <t>LOCAL</t>
  </si>
  <si>
    <t>TURNO</t>
  </si>
  <si>
    <t>CT</t>
  </si>
  <si>
    <t>HE</t>
  </si>
  <si>
    <t>VERDE</t>
  </si>
  <si>
    <t>Enfermeiro</t>
  </si>
  <si>
    <t>Coren</t>
  </si>
  <si>
    <t>VTR</t>
  </si>
  <si>
    <t>D</t>
  </si>
  <si>
    <t>S</t>
  </si>
  <si>
    <t>Q</t>
  </si>
  <si>
    <t xml:space="preserve">Ana Carolina </t>
  </si>
  <si>
    <t>USA 01</t>
  </si>
  <si>
    <t>07-19H</t>
  </si>
  <si>
    <t>Shirley Piereti</t>
  </si>
  <si>
    <t>USA 02</t>
  </si>
  <si>
    <t>Gisele C. Cesar</t>
  </si>
  <si>
    <t>AERO/VIR</t>
  </si>
  <si>
    <t>AE</t>
  </si>
  <si>
    <t>Janaina Souza Melo</t>
  </si>
  <si>
    <t>Marcela C. G. Faria</t>
  </si>
  <si>
    <t>USA 03</t>
  </si>
  <si>
    <t>AT</t>
  </si>
  <si>
    <t>PD</t>
  </si>
  <si>
    <t>AMARELA</t>
  </si>
  <si>
    <t>Sandra Alves da Silva</t>
  </si>
  <si>
    <t>Maria Raquel Bertoli</t>
  </si>
  <si>
    <t>FÉRIAS DE 16/08/21 A 26/08/21</t>
  </si>
  <si>
    <t>AZUL</t>
  </si>
  <si>
    <t>Helton C. Gama</t>
  </si>
  <si>
    <t>AERO</t>
  </si>
  <si>
    <t>FÉRIAS DE 23/08/21 A 11/09/21</t>
  </si>
  <si>
    <t>COBERTURA COM  EXTRA</t>
  </si>
  <si>
    <t>Fernanda Petruci</t>
  </si>
  <si>
    <t>Claudinei A. Rosa</t>
  </si>
  <si>
    <t>Nilvana T. S. Moreno</t>
  </si>
  <si>
    <t>19h-7h</t>
  </si>
  <si>
    <t xml:space="preserve">Glivania de Souza </t>
  </si>
  <si>
    <t>Mª de Fátima O.Hirth Ruiz</t>
  </si>
  <si>
    <t>Izilda Ap. S. Fróis / Coord. Enf.</t>
  </si>
  <si>
    <t>19-07/Móvel</t>
  </si>
  <si>
    <t>Marcos Laurentino</t>
  </si>
  <si>
    <t>Vander Oussaki</t>
  </si>
  <si>
    <t>PN</t>
  </si>
  <si>
    <t>Paulo S. Puzippe Jr.</t>
  </si>
  <si>
    <t>kelen M.W. de Rocco</t>
  </si>
  <si>
    <t>Andréa P. de Araujo</t>
  </si>
  <si>
    <t>Luana C. dos Santos</t>
  </si>
  <si>
    <t>Alessandro V. Reis</t>
  </si>
  <si>
    <t>Renata M. Alves /Gerente</t>
  </si>
  <si>
    <t>Cleiton José Santana/Diretor</t>
  </si>
  <si>
    <t>Douglas Lima Mouro</t>
  </si>
  <si>
    <t>NEU</t>
  </si>
  <si>
    <t>07-13H</t>
  </si>
  <si>
    <t>Roseli Lemes</t>
  </si>
  <si>
    <t>HOME OFFICE</t>
  </si>
  <si>
    <t xml:space="preserve">   LEGENDA</t>
  </si>
  <si>
    <t>Plantão Extra das 19:00 às 07:00</t>
  </si>
  <si>
    <t>Plantão Extra das 07:00 às 19:00</t>
  </si>
  <si>
    <t>Plantão Complementar das 07:00 às 13:00</t>
  </si>
  <si>
    <t>PD/PN</t>
  </si>
  <si>
    <t>Plantão Complementar diurno/noturno</t>
  </si>
  <si>
    <t>NA</t>
  </si>
  <si>
    <t>Plantão Complementar das 19:00 à 01:00</t>
  </si>
  <si>
    <t>Plantão Complementar das 13:00 às 19:00</t>
  </si>
  <si>
    <t>Plantão extra da 19:00 às 01:00</t>
  </si>
  <si>
    <t>PE/M/T</t>
  </si>
  <si>
    <t>Plantões para cobertura com H. Extra</t>
  </si>
  <si>
    <t>NB</t>
  </si>
  <si>
    <t>Plantão Complementar da 01:00 às 07:00</t>
  </si>
  <si>
    <r>
      <t>M</t>
    </r>
    <r>
      <rPr>
        <sz val="7"/>
        <rFont val="Arial"/>
        <family val="2"/>
      </rPr>
      <t>/P</t>
    </r>
  </si>
  <si>
    <t>H. Extra das 07:00 às 13:00 + PN</t>
  </si>
  <si>
    <t>Plantão extra da 01:00 às 07:00</t>
  </si>
  <si>
    <r>
      <t>P</t>
    </r>
    <r>
      <rPr>
        <b/>
        <sz val="5"/>
        <color indexed="10"/>
        <rFont val="Arial"/>
        <family val="2"/>
      </rPr>
      <t>/NA</t>
    </r>
  </si>
  <si>
    <t>Plantão + Hora Extra das 19:00 à 01:00</t>
  </si>
  <si>
    <t>Plantão Extra das 07:00 às 13:00</t>
  </si>
  <si>
    <r>
      <t>T</t>
    </r>
    <r>
      <rPr>
        <sz val="7"/>
        <rFont val="Arial"/>
        <family val="2"/>
      </rPr>
      <t>/P</t>
    </r>
  </si>
  <si>
    <t>H. Extra das 13:00 às 19:00 + PN</t>
  </si>
  <si>
    <t>Aeromédico</t>
  </si>
  <si>
    <r>
      <t>P/</t>
    </r>
    <r>
      <rPr>
        <b/>
        <sz val="5"/>
        <color indexed="10"/>
        <rFont val="Arial"/>
        <family val="2"/>
      </rPr>
      <t>NB</t>
    </r>
  </si>
  <si>
    <t>Plantão + Hora Extra da 01:00 às 07:00</t>
  </si>
  <si>
    <t>Plantão Extra das 13:00 às 19:00</t>
  </si>
  <si>
    <t>T/PN</t>
  </si>
  <si>
    <t>H. Extra das 13:00 às 19:00 + PN Extra</t>
  </si>
  <si>
    <t>ATESTADO MÉDICO</t>
  </si>
  <si>
    <t>ESCALA DE TRABALHO DO SAMU LONDRINA - MÊS AGOSTO -  2021
CARGA HORÁRIA - 22 DIAS ÚTEIS - 132 HORAS - ESCALA DE PLANTÃO TÉCNICOS DE ENFERMAGEM 
SUPORTE BÁSICO- DESINFECÇÃO E ALMOXARIFADO</t>
  </si>
  <si>
    <t>TÉCNICO ENF.</t>
  </si>
  <si>
    <t>Fernando Rafael Pires</t>
  </si>
  <si>
    <t>USB 1</t>
  </si>
  <si>
    <t>7h-19h</t>
  </si>
  <si>
    <t xml:space="preserve">Marcos Adriano da Silva </t>
  </si>
  <si>
    <t>USB 2</t>
  </si>
  <si>
    <t>AL</t>
  </si>
  <si>
    <t>PD*</t>
  </si>
  <si>
    <t>Patrícia da Silva Santos</t>
  </si>
  <si>
    <t>USB 3</t>
  </si>
  <si>
    <t>Rochane Michele Lemes</t>
  </si>
  <si>
    <t>USB 4</t>
  </si>
  <si>
    <t>PN*</t>
  </si>
  <si>
    <t>Rafael Indio do Brasil</t>
  </si>
  <si>
    <t>USB 5</t>
  </si>
  <si>
    <t>Claudinei Rocco</t>
  </si>
  <si>
    <t>COBERTURA</t>
  </si>
  <si>
    <t>P*</t>
  </si>
  <si>
    <t xml:space="preserve">Rosangela Oliveri </t>
  </si>
  <si>
    <t>Almoxarifado</t>
  </si>
  <si>
    <t>FÉRIAS ATÉ 12/08/21</t>
  </si>
  <si>
    <t>AMARELO</t>
  </si>
  <si>
    <t>Elaine Rodrigues</t>
  </si>
  <si>
    <t>FÉRIAS  DE 11/08/21 A 20/08/21</t>
  </si>
  <si>
    <t>Andressa  Nascimento</t>
  </si>
  <si>
    <t>Isaac Luis da Silva</t>
  </si>
  <si>
    <t>Leandro A. da Silva</t>
  </si>
  <si>
    <t>FÉRIAS  DE 16/08/21 A 14/09/21</t>
  </si>
  <si>
    <t>Elaine M. Della Coleta</t>
  </si>
  <si>
    <t>Marcelo Moreno</t>
  </si>
  <si>
    <t>Litiely A. Veloso</t>
  </si>
  <si>
    <t>Marcelo Estevão</t>
  </si>
  <si>
    <t>Simone Stevam</t>
  </si>
  <si>
    <t>Valdeson Porto</t>
  </si>
  <si>
    <t>Adilson Pereira</t>
  </si>
  <si>
    <t xml:space="preserve">Maira A. Biguetti </t>
  </si>
  <si>
    <t>Lilian Florêncio</t>
  </si>
  <si>
    <t>Thayza S. Santos</t>
  </si>
  <si>
    <t>DESINFECÇÃO DIURNA</t>
  </si>
  <si>
    <t>DESINFECÇÃO</t>
  </si>
  <si>
    <t>Wellington Xavier</t>
  </si>
  <si>
    <t>DESIN.</t>
  </si>
  <si>
    <t>COBERTURA COM HE</t>
  </si>
  <si>
    <t xml:space="preserve">Elaine Berg </t>
  </si>
  <si>
    <t>Sandra Marques</t>
  </si>
  <si>
    <t>Zenilda Ferri</t>
  </si>
  <si>
    <t xml:space="preserve">Christiane Krominski </t>
  </si>
  <si>
    <t>Pamela Melina de Mello</t>
  </si>
  <si>
    <t>Elton Henrique da Silva</t>
  </si>
  <si>
    <t>FÉRIAS  DE 05/08/21 A 24/08/21</t>
  </si>
  <si>
    <t>Hosane Ap da Silva</t>
  </si>
  <si>
    <t>NA*</t>
  </si>
  <si>
    <t>AF</t>
  </si>
  <si>
    <t>Jedson Machado</t>
  </si>
  <si>
    <t>Izabel Luiza Soares</t>
  </si>
  <si>
    <t>Helder A de Britto</t>
  </si>
  <si>
    <t>Reinaldo Moura</t>
  </si>
  <si>
    <t>Rodrigo F. de Moura</t>
  </si>
  <si>
    <t>Virginia C. Castanho</t>
  </si>
  <si>
    <t>Karina Bedetti</t>
  </si>
  <si>
    <t>Maria Antonia P. Silva</t>
  </si>
  <si>
    <t>Silvia Helena Faião</t>
  </si>
  <si>
    <t xml:space="preserve">Willian Gimenez </t>
  </si>
  <si>
    <t>Maurilio Borges da Silva</t>
  </si>
  <si>
    <t>Fabiosney Almeida</t>
  </si>
  <si>
    <t>Rita de Cassia Gonzaga</t>
  </si>
  <si>
    <t>Maristela Galante</t>
  </si>
  <si>
    <t>DESINFECÇÃO NOTURNA</t>
  </si>
  <si>
    <t>Lilian S. dos Santos</t>
  </si>
  <si>
    <t>LEGENDA</t>
  </si>
  <si>
    <t>*PD</t>
  </si>
  <si>
    <t>Plantão Extra das 07:00 às 19:00/DESINFECÇÃO</t>
  </si>
  <si>
    <t>ALMOXARIFADO</t>
  </si>
  <si>
    <t xml:space="preserve">P* </t>
  </si>
  <si>
    <r>
      <t>T</t>
    </r>
    <r>
      <rPr>
        <sz val="7"/>
        <color indexed="10"/>
        <rFont val="Arial"/>
        <family val="2"/>
      </rPr>
      <t>/na</t>
    </r>
  </si>
  <si>
    <t>Plantão à Tarde e extra das 19:00 à 01:00</t>
  </si>
  <si>
    <t>Plantão Complementar diurno/noturno com * na desinfecção</t>
  </si>
  <si>
    <t xml:space="preserve">Plantão Complementar das 19:00 à 01:00 com  *  na desinfecção </t>
  </si>
  <si>
    <r>
      <t>P</t>
    </r>
    <r>
      <rPr>
        <sz val="7"/>
        <color indexed="10"/>
        <rFont val="Arial"/>
        <family val="2"/>
      </rPr>
      <t>/NA</t>
    </r>
  </si>
  <si>
    <t xml:space="preserve">Plantão Complementar da 01:00 às 07:00 com  *  na desinfecção </t>
  </si>
  <si>
    <r>
      <t>P/</t>
    </r>
    <r>
      <rPr>
        <sz val="7"/>
        <color indexed="10"/>
        <rFont val="Arial"/>
        <family val="2"/>
      </rPr>
      <t>NB</t>
    </r>
  </si>
  <si>
    <t>Adiantamento de férias</t>
  </si>
  <si>
    <t>ESCALA DE TRABALHO DO SAMU LONDRINA -  AGOSTO -  2021
CARGA HORÁRIA - 22 DIAS ÚTEIS 132 HS
ESCALA DE PLANTÃO CONDUTOR SOCORRISTA</t>
  </si>
  <si>
    <t>Matrícula</t>
  </si>
  <si>
    <t>CONDUTOR</t>
  </si>
  <si>
    <t>Sandro Pereira Gomes</t>
  </si>
  <si>
    <t>MATERIAL</t>
  </si>
  <si>
    <t>07h-13h</t>
  </si>
  <si>
    <t>EQUIPE</t>
  </si>
  <si>
    <t>Silvano Vieira</t>
  </si>
  <si>
    <t>USA 1</t>
  </si>
  <si>
    <t>07h-19h</t>
  </si>
  <si>
    <t>PDbra</t>
  </si>
  <si>
    <t>Hugo Leonardo</t>
  </si>
  <si>
    <t>USA 2</t>
  </si>
  <si>
    <t>Vladeir Carmona</t>
  </si>
  <si>
    <t>USA 3</t>
  </si>
  <si>
    <t>Leandro Claudino</t>
  </si>
  <si>
    <t>Geraldo Pacheco</t>
  </si>
  <si>
    <t>Marcelino Bau</t>
  </si>
  <si>
    <t>TEC 1</t>
  </si>
  <si>
    <t>PNbra</t>
  </si>
  <si>
    <t>Claudecir de Matos</t>
  </si>
  <si>
    <t>TEC 2</t>
  </si>
  <si>
    <t>Anibal Fongari</t>
  </si>
  <si>
    <t>PDmat</t>
  </si>
  <si>
    <t>Pdbra</t>
  </si>
  <si>
    <t>Crislaine M.  Reis</t>
  </si>
  <si>
    <t>Emerson Oliva</t>
  </si>
  <si>
    <t>José França</t>
  </si>
  <si>
    <t>Célio Souza</t>
  </si>
  <si>
    <t>Rubens Sella</t>
  </si>
  <si>
    <t>Admilson Camargo</t>
  </si>
  <si>
    <t>Paulo Sérgio Martins</t>
  </si>
  <si>
    <t>Ricardo Mendonça</t>
  </si>
  <si>
    <t>Francisco Paixão</t>
  </si>
  <si>
    <t>Reginaldo Gomes</t>
  </si>
  <si>
    <t>Walter Coutinho</t>
  </si>
  <si>
    <t>Cledenilson Garcia</t>
  </si>
  <si>
    <t>Diego Senegalha</t>
  </si>
  <si>
    <t>Ademir Pereira Ramos</t>
  </si>
  <si>
    <t>Claudio Cesar Silva</t>
  </si>
  <si>
    <t>Jairo Silva</t>
  </si>
  <si>
    <t>Jose G.  Moraes</t>
  </si>
  <si>
    <t>Cláudio Martins</t>
  </si>
  <si>
    <t>Nabra</t>
  </si>
  <si>
    <t>Leandro Santos</t>
  </si>
  <si>
    <t>NBbra</t>
  </si>
  <si>
    <t>Dejair Alcantara</t>
  </si>
  <si>
    <t>Sergio Picoloto</t>
  </si>
  <si>
    <t>Edson dos Santos</t>
  </si>
  <si>
    <t>Luiz Aguimar</t>
  </si>
  <si>
    <t>Luciano Ap.Fal</t>
  </si>
  <si>
    <t>Alessandro Leal</t>
  </si>
  <si>
    <t>Rogério Castro</t>
  </si>
  <si>
    <t>Neymar Candido</t>
  </si>
  <si>
    <t>Nivaldo Carvalho</t>
  </si>
  <si>
    <t>Lucas Lopes</t>
  </si>
  <si>
    <t>Donizete Ribeiro</t>
  </si>
  <si>
    <t>Rone Martins</t>
  </si>
  <si>
    <t>Marcos Alencar</t>
  </si>
  <si>
    <t>Gebran Sassine</t>
  </si>
  <si>
    <t>Marcos Correr</t>
  </si>
  <si>
    <t>Aldenir Soares</t>
  </si>
  <si>
    <t>Waldemir Juliano</t>
  </si>
  <si>
    <t>Paulo R. de Oliveira</t>
  </si>
  <si>
    <t>Dejair Gnnan</t>
  </si>
  <si>
    <t>Erico Toshio</t>
  </si>
  <si>
    <t>Dealcides Bonfim</t>
  </si>
  <si>
    <t>Paulo Henrique de Souza</t>
  </si>
  <si>
    <t>**ATENÇÃO CONDUTORES ESCALADOS DE HE NO MATERIAL, ESCALA SUJEITA A ALTERAÇÕES DE ACORDO COM A NECESSIDADE DO SERVIÇO</t>
  </si>
  <si>
    <t xml:space="preserve">LEGENDA:     ** Servidor com escala diferenciada amparada pelo artigo 284 da LEI Nº 4928, DE 17/01/1992 - Pub. FL 21/03/1992 </t>
  </si>
  <si>
    <r>
      <t>T</t>
    </r>
    <r>
      <rPr>
        <sz val="8"/>
        <color indexed="10"/>
        <rFont val="Arial"/>
        <family val="2"/>
      </rPr>
      <t>/na</t>
    </r>
  </si>
  <si>
    <t xml:space="preserve">Plantão à Tarde e extra das 19:00 à 01:00                                </t>
  </si>
  <si>
    <r>
      <t>M</t>
    </r>
    <r>
      <rPr>
        <sz val="8"/>
        <rFont val="Arial"/>
        <family val="2"/>
      </rPr>
      <t>/P</t>
    </r>
  </si>
  <si>
    <r>
      <t>T</t>
    </r>
    <r>
      <rPr>
        <sz val="8"/>
        <rFont val="Arial"/>
        <family val="2"/>
      </rPr>
      <t>/P</t>
    </r>
  </si>
  <si>
    <r>
      <t>P</t>
    </r>
    <r>
      <rPr>
        <sz val="8"/>
        <color indexed="10"/>
        <rFont val="Arial"/>
        <family val="2"/>
      </rPr>
      <t>/na</t>
    </r>
  </si>
  <si>
    <r>
      <t>P/</t>
    </r>
    <r>
      <rPr>
        <sz val="8"/>
        <color indexed="10"/>
        <rFont val="Arial"/>
        <family val="2"/>
      </rPr>
      <t>nb</t>
    </r>
  </si>
  <si>
    <t>PD tec</t>
  </si>
  <si>
    <t>Plantão Extra das 07:00 às 19:00 VTR TEC</t>
  </si>
  <si>
    <t>PD alfa</t>
  </si>
  <si>
    <t>Plantão Extra das  07:00 às 19:00 VTR ALFA</t>
  </si>
  <si>
    <t>Plantão Extra das  07:00 às 19:00    VTR Bravo</t>
  </si>
  <si>
    <t>PN tec</t>
  </si>
  <si>
    <t>Plantão Extra das  19:00 às  07:00 VTR TEC</t>
  </si>
  <si>
    <t>PN alfa</t>
  </si>
  <si>
    <t>Plantão Extra das  19:00 às  07:00 VTR ALFA</t>
  </si>
  <si>
    <t>M mat</t>
  </si>
  <si>
    <t>Plantão Extra das 07:00 às 13:00 VTR  Material</t>
  </si>
  <si>
    <t>T mat</t>
  </si>
  <si>
    <t>Plantão Extra das 13:00 às 19:00 VTR  Material</t>
  </si>
  <si>
    <t>PD mat</t>
  </si>
  <si>
    <t>Plantão Extra das 07:00 às 19:00 VTR  Material</t>
  </si>
  <si>
    <t>NAbra</t>
  </si>
  <si>
    <t>Plantão extra da 19:00 às 01:00  VTR bravo</t>
  </si>
  <si>
    <t>Plantão extra da 01:00 às 07:00  VTR bravo</t>
  </si>
  <si>
    <t>LT</t>
  </si>
  <si>
    <t>Licença óbito</t>
  </si>
  <si>
    <t>FÉRIAS</t>
  </si>
  <si>
    <t>ATESTADO</t>
  </si>
  <si>
    <t>FTREPR</t>
  </si>
  <si>
    <t>FOLGA DO TRIBUNAL REGIONAL ELEITORAL PR</t>
  </si>
  <si>
    <t>ESCALA SUJEITA A ALTERAÇÕES DE ACORDO COM A NECESSIDADE DO 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</si>
</sst>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0" x14ac:knownFonts="1">
    <font>
      <sz val="10"/>
      <name val="Arial"/>
      <charset val="1"/>
    </font>
    <font>
      <sz val="14"/>
      <name val="Calibri"/>
      <family val="2"/>
      <charset val="1"/>
    </font>
    <font>
      <b/>
      <sz val="6"/>
      <color rgb="FF000000"/>
      <name val="Calibri"/>
      <family val="2"/>
      <charset val="1"/>
    </font>
    <font>
      <sz val="8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0"/>
      <name val="Arial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u/>
      <sz val="10"/>
      <name val="Arial"/>
      <family val="2"/>
      <charset val="1"/>
    </font>
    <font>
      <u/>
      <sz val="8"/>
      <name val="Calibri"/>
      <family val="2"/>
    </font>
    <font>
      <sz val="10"/>
      <name val="Arial"/>
      <family val="2"/>
    </font>
    <font>
      <b/>
      <sz val="16"/>
      <color rgb="FFFFFFFF"/>
      <name val="Calibri"/>
      <family val="2"/>
      <charset val="1"/>
    </font>
    <font>
      <sz val="8"/>
      <name val="Calibri"/>
      <family val="2"/>
    </font>
    <font>
      <u/>
      <sz val="10"/>
      <name val="Arial"/>
      <family val="2"/>
    </font>
    <font>
      <sz val="12"/>
      <name val="Calibri"/>
      <family val="2"/>
    </font>
    <font>
      <sz val="1"/>
      <name val="Calibri"/>
      <family val="2"/>
    </font>
    <font>
      <i/>
      <sz val="8"/>
      <name val="Calibri"/>
      <family val="2"/>
    </font>
    <font>
      <b/>
      <sz val="12"/>
      <color indexed="9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sz val="6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6"/>
      <name val="Arial"/>
      <family val="2"/>
    </font>
    <font>
      <b/>
      <sz val="7"/>
      <name val="Albertus MT"/>
      <family val="2"/>
    </font>
    <font>
      <b/>
      <sz val="5"/>
      <name val="Albertus MT"/>
      <family val="2"/>
    </font>
    <font>
      <b/>
      <sz val="6"/>
      <name val="Arial Narrow"/>
      <family val="2"/>
    </font>
    <font>
      <b/>
      <sz val="5"/>
      <name val="Calibri"/>
      <family val="2"/>
      <scheme val="minor"/>
    </font>
    <font>
      <sz val="5"/>
      <name val="Arial Narrow"/>
      <family val="2"/>
    </font>
    <font>
      <sz val="7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6"/>
      <name val="Arial"/>
      <family val="2"/>
    </font>
    <font>
      <sz val="5"/>
      <color indexed="8"/>
      <name val="Arial"/>
      <family val="2"/>
    </font>
    <font>
      <sz val="5"/>
      <color indexed="8"/>
      <name val="Calibri"/>
      <family val="2"/>
    </font>
    <font>
      <sz val="5"/>
      <color theme="1"/>
      <name val="Calibri"/>
      <family val="2"/>
      <scheme val="minor"/>
    </font>
    <font>
      <sz val="7"/>
      <color indexed="8"/>
      <name val="Arial"/>
      <family val="2"/>
    </font>
    <font>
      <b/>
      <sz val="5"/>
      <name val="Arial Narrow"/>
      <family val="2"/>
    </font>
    <font>
      <b/>
      <sz val="4.5"/>
      <name val="Arial"/>
      <family val="2"/>
    </font>
    <font>
      <sz val="7"/>
      <color theme="1"/>
      <name val="Arial"/>
      <family val="2"/>
    </font>
    <font>
      <sz val="7"/>
      <color rgb="FFFF0000"/>
      <name val="Arial"/>
      <family val="2"/>
    </font>
    <font>
      <sz val="7"/>
      <name val="Calibri"/>
      <family val="2"/>
      <scheme val="minor"/>
    </font>
    <font>
      <sz val="5"/>
      <name val="Calibri"/>
      <family val="2"/>
    </font>
    <font>
      <sz val="6"/>
      <color indexed="8"/>
      <name val="Arial"/>
      <family val="2"/>
    </font>
    <font>
      <sz val="5"/>
      <name val="Calibri"/>
      <family val="2"/>
      <scheme val="minor"/>
    </font>
    <font>
      <sz val="4"/>
      <name val="Calibri"/>
      <family val="2"/>
    </font>
    <font>
      <b/>
      <sz val="5"/>
      <name val="Calibri"/>
      <family val="2"/>
    </font>
    <font>
      <b/>
      <sz val="7"/>
      <name val="Calibri"/>
      <family val="2"/>
    </font>
    <font>
      <b/>
      <sz val="5"/>
      <color indexed="8"/>
      <name val="Calibri"/>
      <family val="2"/>
    </font>
    <font>
      <sz val="7"/>
      <color indexed="8"/>
      <name val="Calibri"/>
      <family val="2"/>
    </font>
    <font>
      <b/>
      <sz val="5"/>
      <color rgb="FFFF0000"/>
      <name val="Calibri"/>
      <family val="2"/>
    </font>
    <font>
      <sz val="7"/>
      <name val="Calibri"/>
      <family val="2"/>
    </font>
    <font>
      <sz val="7"/>
      <color indexed="8"/>
      <name val="Albertus MT"/>
      <family val="2"/>
    </font>
    <font>
      <b/>
      <sz val="5"/>
      <color indexed="10"/>
      <name val="Arial"/>
      <family val="2"/>
    </font>
    <font>
      <sz val="7"/>
      <color indexed="10"/>
      <name val="Arial"/>
      <family val="2"/>
    </font>
    <font>
      <sz val="7"/>
      <color theme="1"/>
      <name val="Calibri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Calibri"/>
      <family val="2"/>
      <scheme val="minor"/>
    </font>
    <font>
      <sz val="4"/>
      <color indexed="8"/>
      <name val="Arial"/>
      <family val="2"/>
    </font>
    <font>
      <b/>
      <sz val="6.5"/>
      <name val="Arial"/>
      <family val="2"/>
    </font>
    <font>
      <b/>
      <sz val="4"/>
      <name val="Arial"/>
      <family val="2"/>
    </font>
    <font>
      <sz val="7"/>
      <color rgb="FF000000"/>
      <name val="Arial"/>
      <family val="2"/>
    </font>
    <font>
      <sz val="7"/>
      <color rgb="FF222222"/>
      <name val="Arial"/>
      <family val="2"/>
    </font>
    <font>
      <sz val="5"/>
      <color rgb="FF222222"/>
      <name val="Arial"/>
      <family val="2"/>
    </font>
    <font>
      <sz val="8"/>
      <name val="Calibri"/>
      <family val="2"/>
      <scheme val="minor"/>
    </font>
    <font>
      <b/>
      <sz val="7"/>
      <color indexed="8"/>
      <name val="Arial"/>
      <family val="2"/>
    </font>
    <font>
      <sz val="7"/>
      <color theme="1"/>
      <name val="Calibri"/>
      <family val="2"/>
      <scheme val="minor"/>
    </font>
    <font>
      <sz val="9"/>
      <color theme="1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1"/>
      <name val="Calibri"/>
      <family val="2"/>
      <scheme val="minor"/>
    </font>
    <font>
      <b/>
      <sz val="8"/>
      <name val="Arial Narrow"/>
      <family val="2"/>
    </font>
    <font>
      <b/>
      <sz val="9"/>
      <name val="Arial"/>
      <family val="2"/>
    </font>
    <font>
      <sz val="5"/>
      <color rgb="FFFF0000"/>
      <name val="Calibri"/>
      <family val="2"/>
      <scheme val="minor"/>
    </font>
    <font>
      <b/>
      <sz val="5"/>
      <color rgb="FF00B050"/>
      <name val="Arial"/>
      <family val="2"/>
    </font>
    <font>
      <b/>
      <sz val="9"/>
      <color theme="1"/>
      <name val="Calibri"/>
      <family val="2"/>
      <scheme val="minor"/>
    </font>
    <font>
      <b/>
      <sz val="7"/>
      <color theme="1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969696"/>
        <bgColor rgb="FFA6A6A6"/>
      </patternFill>
    </fill>
    <fill>
      <patternFill patternType="solid">
        <fgColor rgb="FF8EB4E3"/>
        <bgColor rgb="FFA6A6A6"/>
      </patternFill>
    </fill>
    <fill>
      <patternFill patternType="solid">
        <fgColor rgb="FFF2DCDB"/>
        <bgColor rgb="FFFFD8CE"/>
      </patternFill>
    </fill>
    <fill>
      <patternFill patternType="solid">
        <fgColor rgb="FFB9CDE5"/>
        <bgColor rgb="FFCCC1DA"/>
      </patternFill>
    </fill>
    <fill>
      <patternFill patternType="solid">
        <fgColor rgb="FFCCC1DA"/>
        <bgColor rgb="FFBFBFBF"/>
      </patternFill>
    </fill>
    <fill>
      <patternFill patternType="solid">
        <fgColor theme="3" tint="0.59999389629810485"/>
        <bgColor rgb="FFA6A6A6"/>
      </patternFill>
    </fill>
    <fill>
      <patternFill patternType="solid">
        <fgColor theme="5" tint="0.79998168889431442"/>
        <bgColor rgb="FFFFD8CE"/>
      </patternFill>
    </fill>
    <fill>
      <patternFill patternType="solid">
        <fgColor theme="4" tint="0.59999389629810485"/>
        <bgColor rgb="FFCCC1DA"/>
      </patternFill>
    </fill>
    <fill>
      <patternFill patternType="solid">
        <fgColor theme="0" tint="-0.249977111117893"/>
        <bgColor rgb="FFCCC1DA"/>
      </patternFill>
    </fill>
    <fill>
      <patternFill patternType="solid">
        <fgColor theme="7" tint="0.59999389629810485"/>
        <bgColor rgb="FFBFBFBF"/>
      </patternFill>
    </fill>
    <fill>
      <patternFill patternType="solid">
        <fgColor theme="7" tint="0.39997558519241921"/>
        <bgColor rgb="FFA6A6A6"/>
      </patternFill>
    </fill>
    <fill>
      <patternFill patternType="solid">
        <fgColor theme="4" tint="0.59999389629810485"/>
        <bgColor rgb="FFA6A6A6"/>
      </patternFill>
    </fill>
    <fill>
      <patternFill patternType="solid">
        <fgColor theme="0" tint="-4.9989318521683403E-2"/>
        <bgColor rgb="FFA6A6A6"/>
      </patternFill>
    </fill>
    <fill>
      <patternFill patternType="solid">
        <fgColor theme="0" tint="-4.9989318521683403E-2"/>
        <bgColor rgb="FFFF9900"/>
      </patternFill>
    </fill>
    <fill>
      <patternFill patternType="solid">
        <fgColor theme="7" tint="0.39997558519241921"/>
        <bgColor rgb="FFFFD8CE"/>
      </patternFill>
    </fill>
    <fill>
      <patternFill patternType="solid">
        <fgColor theme="3" tint="0.59999389629810485"/>
        <bgColor rgb="FFCCC1DA"/>
      </patternFill>
    </fill>
    <fill>
      <patternFill patternType="solid">
        <fgColor rgb="FFFFFFCC"/>
        <bgColor rgb="FFFFFF00"/>
      </patternFill>
    </fill>
    <fill>
      <patternFill patternType="solid">
        <fgColor theme="3" tint="0.79998168889431442"/>
        <bgColor rgb="FF66FF33"/>
      </patternFill>
    </fill>
    <fill>
      <patternFill patternType="solid">
        <fgColor theme="3" tint="0.79998168889431442"/>
        <bgColor rgb="FF808080"/>
      </patternFill>
    </fill>
    <fill>
      <patternFill patternType="solid">
        <fgColor theme="7" tint="0.39997558519241921"/>
        <bgColor rgb="FFFF9900"/>
      </patternFill>
    </fill>
    <fill>
      <patternFill patternType="solid">
        <fgColor theme="0" tint="-0.249977111117893"/>
        <bgColor rgb="FFA6A6A6"/>
      </patternFill>
    </fill>
    <fill>
      <patternFill patternType="solid">
        <fgColor rgb="FFFFFFCC"/>
        <bgColor rgb="FFA6A6A6"/>
      </patternFill>
    </fill>
    <fill>
      <patternFill patternType="solid">
        <fgColor rgb="FFFFFFCC"/>
        <bgColor rgb="FFCCC1DA"/>
      </patternFill>
    </fill>
    <fill>
      <patternFill patternType="solid">
        <fgColor rgb="FFFFFFCC"/>
        <bgColor rgb="FFFF9900"/>
      </patternFill>
    </fill>
    <fill>
      <patternFill patternType="solid">
        <fgColor rgb="FFFFFFCC"/>
        <bgColor rgb="FFFFD8CE"/>
      </patternFill>
    </fill>
    <fill>
      <patternFill patternType="solid">
        <fgColor rgb="FFFFFFCC"/>
        <bgColor rgb="FFBFBFBF"/>
      </patternFill>
    </fill>
    <fill>
      <patternFill patternType="solid">
        <fgColor rgb="FF00B0F0"/>
        <bgColor rgb="FFBFBFBF"/>
      </patternFill>
    </fill>
    <fill>
      <patternFill patternType="solid">
        <fgColor rgb="FF00B0F0"/>
        <bgColor rgb="FFCCC1DA"/>
      </patternFill>
    </fill>
    <fill>
      <patternFill patternType="solid">
        <fgColor indexed="10"/>
        <bgColor indexed="10"/>
      </patternFill>
    </fill>
    <fill>
      <patternFill patternType="solid">
        <fgColor indexed="55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9"/>
      </patternFill>
    </fill>
    <fill>
      <patternFill patternType="solid">
        <fgColor indexed="47"/>
        <bgColor indexed="31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49"/>
      </patternFill>
    </fill>
    <fill>
      <patternFill patternType="solid">
        <fgColor theme="0"/>
        <bgColor indexed="63"/>
      </patternFill>
    </fill>
    <fill>
      <patternFill patternType="solid">
        <fgColor theme="0"/>
        <bgColor indexed="22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22"/>
      </patternFill>
    </fill>
    <fill>
      <patternFill patternType="solid">
        <fgColor rgb="FF00B0F0"/>
        <bgColor indexed="49"/>
      </patternFill>
    </fill>
    <fill>
      <patternFill patternType="solid">
        <fgColor theme="5" tint="0.59999389629810485"/>
        <bgColor indexed="21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FFC00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22"/>
      </patternFill>
    </fill>
    <fill>
      <patternFill patternType="solid">
        <fgColor rgb="FFFFC000"/>
        <bgColor indexed="26"/>
      </patternFill>
    </fill>
    <fill>
      <patternFill patternType="solid">
        <fgColor theme="5" tint="0.59999389629810485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theme="5" tint="0.59999389629810485"/>
        <bgColor indexed="31"/>
      </patternFill>
    </fill>
    <fill>
      <patternFill patternType="solid">
        <fgColor rgb="FFFFC000"/>
        <bgColor indexed="22"/>
      </patternFill>
    </fill>
    <fill>
      <patternFill patternType="solid">
        <fgColor theme="5" tint="0.59999389629810485"/>
        <bgColor indexed="49"/>
      </patternFill>
    </fill>
    <fill>
      <patternFill patternType="solid">
        <fgColor theme="1"/>
        <bgColor indexed="22"/>
      </patternFill>
    </fill>
    <fill>
      <patternFill patternType="solid">
        <fgColor theme="5" tint="0.59999389629810485"/>
        <bgColor indexed="26"/>
      </patternFill>
    </fill>
    <fill>
      <patternFill patternType="solid">
        <fgColor rgb="FFFF0000"/>
        <bgColor indexed="22"/>
      </patternFill>
    </fill>
    <fill>
      <patternFill patternType="solid">
        <fgColor theme="1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49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rgb="FF15C2FF"/>
        <bgColor indexed="49"/>
      </patternFill>
    </fill>
    <fill>
      <patternFill patternType="solid">
        <fgColor indexed="40"/>
        <bgColor indexed="49"/>
      </patternFill>
    </fill>
    <fill>
      <patternFill patternType="solid">
        <fgColor rgb="FFFFC000"/>
        <bgColor indexed="63"/>
      </patternFill>
    </fill>
    <fill>
      <patternFill patternType="solid">
        <fgColor indexed="10"/>
        <bgColor indexed="25"/>
      </patternFill>
    </fill>
    <fill>
      <patternFill patternType="solid">
        <fgColor rgb="FFFFC000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rgb="FF00B0F0"/>
        <bgColor indexed="21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rgb="FFFF0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theme="0"/>
        <bgColor indexed="25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25"/>
      </patternFill>
    </fill>
    <fill>
      <patternFill patternType="solid">
        <fgColor theme="0" tint="-0.14999847407452621"/>
        <bgColor indexed="25"/>
      </patternFill>
    </fill>
    <fill>
      <patternFill patternType="solid">
        <fgColor theme="0" tint="-0.14999847407452621"/>
        <bgColor indexed="26"/>
      </patternFill>
    </fill>
  </fills>
  <borders count="7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7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6" fillId="4" borderId="6" xfId="0" applyFont="1" applyFill="1" applyBorder="1"/>
    <xf numFmtId="0" fontId="7" fillId="0" borderId="0" xfId="0" applyFont="1"/>
    <xf numFmtId="17" fontId="0" fillId="0" borderId="0" xfId="0" applyNumberFormat="1"/>
    <xf numFmtId="0" fontId="5" fillId="6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7" borderId="5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left" vertical="center"/>
    </xf>
    <xf numFmtId="0" fontId="5" fillId="7" borderId="13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5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6" fillId="6" borderId="20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left"/>
    </xf>
    <xf numFmtId="0" fontId="10" fillId="0" borderId="0" xfId="0" applyFont="1"/>
    <xf numFmtId="0" fontId="3" fillId="0" borderId="19" xfId="0" applyFont="1" applyBorder="1" applyAlignment="1">
      <alignment horizontal="center" vertical="center"/>
    </xf>
    <xf numFmtId="0" fontId="12" fillId="0" borderId="0" xfId="0" applyFont="1"/>
    <xf numFmtId="0" fontId="11" fillId="8" borderId="7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13" borderId="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6" fillId="4" borderId="2" xfId="0" applyFont="1" applyFill="1" applyBorder="1"/>
    <xf numFmtId="0" fontId="6" fillId="17" borderId="8" xfId="0" applyFont="1" applyFill="1" applyBorder="1" applyAlignment="1">
      <alignment horizontal="center"/>
    </xf>
    <xf numFmtId="0" fontId="5" fillId="14" borderId="8" xfId="0" applyFont="1" applyFill="1" applyBorder="1" applyAlignment="1">
      <alignment horizontal="center"/>
    </xf>
    <xf numFmtId="0" fontId="6" fillId="11" borderId="13" xfId="0" applyFont="1" applyFill="1" applyBorder="1" applyAlignment="1" applyProtection="1">
      <alignment horizontal="center" vertical="center"/>
    </xf>
    <xf numFmtId="0" fontId="5" fillId="11" borderId="8" xfId="0" applyFont="1" applyFill="1" applyBorder="1" applyAlignment="1">
      <alignment horizontal="center"/>
    </xf>
    <xf numFmtId="0" fontId="6" fillId="11" borderId="21" xfId="0" applyFont="1" applyFill="1" applyBorder="1" applyAlignment="1" applyProtection="1">
      <alignment vertical="center"/>
      <protection locked="0"/>
    </xf>
    <xf numFmtId="0" fontId="6" fillId="11" borderId="9" xfId="0" applyFont="1" applyFill="1" applyBorder="1"/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19" borderId="4" xfId="0" applyFont="1" applyFill="1" applyBorder="1" applyAlignment="1">
      <alignment horizontal="center" vertical="center"/>
    </xf>
    <xf numFmtId="0" fontId="6" fillId="20" borderId="19" xfId="0" applyFont="1" applyFill="1" applyBorder="1" applyAlignment="1" applyProtection="1">
      <alignment horizontal="center" vertical="center"/>
    </xf>
    <xf numFmtId="0" fontId="8" fillId="20" borderId="12" xfId="0" applyFont="1" applyFill="1" applyBorder="1" applyAlignment="1" applyProtection="1">
      <alignment horizontal="right" vertical="center"/>
      <protection locked="0"/>
    </xf>
    <xf numFmtId="0" fontId="4" fillId="20" borderId="19" xfId="0" applyFont="1" applyFill="1" applyBorder="1" applyAlignment="1" applyProtection="1">
      <alignment horizontal="center" vertical="center"/>
    </xf>
    <xf numFmtId="0" fontId="6" fillId="20" borderId="3" xfId="0" applyFont="1" applyFill="1" applyBorder="1" applyAlignment="1" applyProtection="1">
      <alignment horizontal="center" vertical="center"/>
    </xf>
    <xf numFmtId="0" fontId="8" fillId="20" borderId="21" xfId="0" applyFont="1" applyFill="1" applyBorder="1" applyAlignment="1" applyProtection="1">
      <alignment horizontal="right" vertical="center"/>
      <protection locked="0"/>
    </xf>
    <xf numFmtId="0" fontId="15" fillId="0" borderId="0" xfId="0" applyFont="1"/>
    <xf numFmtId="0" fontId="11" fillId="12" borderId="10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1" fillId="15" borderId="7" xfId="0" applyFont="1" applyFill="1" applyBorder="1" applyAlignment="1">
      <alignment horizontal="center" vertical="center"/>
    </xf>
    <xf numFmtId="0" fontId="6" fillId="11" borderId="11" xfId="0" applyFont="1" applyFill="1" applyBorder="1" applyAlignment="1" applyProtection="1">
      <alignment horizontal="center" vertical="center"/>
    </xf>
    <xf numFmtId="0" fontId="6" fillId="11" borderId="12" xfId="0" applyFont="1" applyFill="1" applyBorder="1" applyAlignment="1" applyProtection="1">
      <alignment vertical="center"/>
      <protection locked="0"/>
    </xf>
    <xf numFmtId="0" fontId="11" fillId="9" borderId="4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1" fillId="13" borderId="7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15" borderId="8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/>
    </xf>
    <xf numFmtId="16" fontId="11" fillId="17" borderId="3" xfId="0" applyNumberFormat="1" applyFont="1" applyFill="1" applyBorder="1" applyAlignment="1" applyProtection="1">
      <alignment horizontal="center" vertical="center"/>
      <protection locked="0"/>
    </xf>
    <xf numFmtId="0" fontId="5" fillId="13" borderId="13" xfId="0" applyFont="1" applyFill="1" applyBorder="1" applyAlignment="1">
      <alignment horizontal="center"/>
    </xf>
    <xf numFmtId="0" fontId="11" fillId="22" borderId="4" xfId="0" applyFont="1" applyFill="1" applyBorder="1" applyAlignment="1">
      <alignment horizontal="center" vertical="center"/>
    </xf>
    <xf numFmtId="0" fontId="11" fillId="16" borderId="3" xfId="0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/>
    </xf>
    <xf numFmtId="0" fontId="5" fillId="16" borderId="13" xfId="0" applyFont="1" applyFill="1" applyBorder="1" applyAlignment="1">
      <alignment horizontal="center"/>
    </xf>
    <xf numFmtId="0" fontId="11" fillId="15" borderId="10" xfId="0" applyFont="1" applyFill="1" applyBorder="1" applyAlignment="1">
      <alignment horizontal="center" vertical="center"/>
    </xf>
    <xf numFmtId="0" fontId="11" fillId="14" borderId="10" xfId="0" applyFont="1" applyFill="1" applyBorder="1" applyAlignment="1">
      <alignment horizontal="center" vertical="center"/>
    </xf>
    <xf numFmtId="0" fontId="11" fillId="14" borderId="18" xfId="0" applyFont="1" applyFill="1" applyBorder="1" applyAlignment="1">
      <alignment horizontal="center" vertical="center"/>
    </xf>
    <xf numFmtId="0" fontId="6" fillId="13" borderId="17" xfId="0" applyFont="1" applyFill="1" applyBorder="1"/>
    <xf numFmtId="0" fontId="6" fillId="13" borderId="14" xfId="0" applyFont="1" applyFill="1" applyBorder="1"/>
    <xf numFmtId="0" fontId="6" fillId="17" borderId="18" xfId="0" applyFont="1" applyFill="1" applyBorder="1" applyAlignment="1">
      <alignment horizontal="left"/>
    </xf>
    <xf numFmtId="0" fontId="6" fillId="15" borderId="17" xfId="0" applyFont="1" applyFill="1" applyBorder="1" applyAlignment="1">
      <alignment horizontal="left"/>
    </xf>
    <xf numFmtId="0" fontId="6" fillId="16" borderId="14" xfId="0" applyFont="1" applyFill="1" applyBorder="1"/>
    <xf numFmtId="0" fontId="6" fillId="15" borderId="18" xfId="0" applyFont="1" applyFill="1" applyBorder="1"/>
    <xf numFmtId="0" fontId="5" fillId="5" borderId="5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left"/>
    </xf>
    <xf numFmtId="0" fontId="5" fillId="5" borderId="15" xfId="0" applyFont="1" applyFill="1" applyBorder="1" applyAlignment="1">
      <alignment horizontal="center"/>
    </xf>
    <xf numFmtId="0" fontId="6" fillId="5" borderId="34" xfId="0" applyFont="1" applyFill="1" applyBorder="1" applyAlignment="1">
      <alignment horizontal="left"/>
    </xf>
    <xf numFmtId="0" fontId="6" fillId="6" borderId="17" xfId="0" applyFont="1" applyFill="1" applyBorder="1"/>
    <xf numFmtId="0" fontId="6" fillId="14" borderId="18" xfId="0" applyFont="1" applyFill="1" applyBorder="1"/>
    <xf numFmtId="0" fontId="5" fillId="23" borderId="5" xfId="0" applyFont="1" applyFill="1" applyBorder="1" applyAlignment="1">
      <alignment horizontal="center"/>
    </xf>
    <xf numFmtId="0" fontId="6" fillId="23" borderId="6" xfId="0" applyFont="1" applyFill="1" applyBorder="1" applyAlignment="1">
      <alignment horizontal="left"/>
    </xf>
    <xf numFmtId="0" fontId="6" fillId="23" borderId="13" xfId="0" applyFont="1" applyFill="1" applyBorder="1" applyAlignment="1">
      <alignment horizontal="center"/>
    </xf>
    <xf numFmtId="0" fontId="6" fillId="23" borderId="21" xfId="0" applyFont="1" applyFill="1" applyBorder="1" applyAlignment="1">
      <alignment horizontal="left"/>
    </xf>
    <xf numFmtId="0" fontId="6" fillId="23" borderId="8" xfId="0" applyFont="1" applyFill="1" applyBorder="1" applyAlignment="1">
      <alignment horizontal="center"/>
    </xf>
    <xf numFmtId="0" fontId="6" fillId="23" borderId="9" xfId="0" applyFont="1" applyFill="1" applyBorder="1" applyAlignment="1">
      <alignment horizontal="left"/>
    </xf>
    <xf numFmtId="0" fontId="11" fillId="23" borderId="7" xfId="0" applyFont="1" applyFill="1" applyBorder="1" applyAlignment="1">
      <alignment horizontal="center" vertical="center"/>
    </xf>
    <xf numFmtId="0" fontId="11" fillId="23" borderId="3" xfId="0" applyFont="1" applyFill="1" applyBorder="1" applyAlignment="1">
      <alignment horizontal="center" vertical="center"/>
    </xf>
    <xf numFmtId="0" fontId="11" fillId="23" borderId="10" xfId="0" applyFont="1" applyFill="1" applyBorder="1" applyAlignment="1">
      <alignment horizontal="center" vertical="center"/>
    </xf>
    <xf numFmtId="0" fontId="11" fillId="23" borderId="17" xfId="0" applyFont="1" applyFill="1" applyBorder="1" applyAlignment="1">
      <alignment horizontal="center" vertical="center"/>
    </xf>
    <xf numFmtId="0" fontId="11" fillId="23" borderId="14" xfId="0" applyFont="1" applyFill="1" applyBorder="1" applyAlignment="1">
      <alignment horizontal="center" vertical="center"/>
    </xf>
    <xf numFmtId="0" fontId="11" fillId="23" borderId="18" xfId="0" applyFont="1" applyFill="1" applyBorder="1" applyAlignment="1">
      <alignment horizontal="center" vertical="center"/>
    </xf>
    <xf numFmtId="0" fontId="11" fillId="10" borderId="21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21" borderId="16" xfId="0" applyFont="1" applyFill="1" applyBorder="1" applyAlignment="1">
      <alignment horizontal="center" vertical="center"/>
    </xf>
    <xf numFmtId="0" fontId="9" fillId="21" borderId="25" xfId="0" applyFont="1" applyFill="1" applyBorder="1"/>
    <xf numFmtId="0" fontId="8" fillId="21" borderId="36" xfId="0" applyFont="1" applyFill="1" applyBorder="1" applyAlignment="1">
      <alignment horizontal="right"/>
    </xf>
    <xf numFmtId="0" fontId="11" fillId="24" borderId="5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 vertical="center"/>
    </xf>
    <xf numFmtId="0" fontId="11" fillId="26" borderId="32" xfId="0" applyFont="1" applyFill="1" applyBorder="1" applyAlignment="1">
      <alignment horizontal="center" vertical="center"/>
    </xf>
    <xf numFmtId="0" fontId="11" fillId="24" borderId="8" xfId="0" applyFont="1" applyFill="1" applyBorder="1" applyAlignment="1">
      <alignment horizontal="center" vertical="center"/>
    </xf>
    <xf numFmtId="0" fontId="11" fillId="24" borderId="7" xfId="0" applyFont="1" applyFill="1" applyBorder="1" applyAlignment="1">
      <alignment horizontal="center" vertical="center"/>
    </xf>
    <xf numFmtId="0" fontId="11" fillId="24" borderId="3" xfId="0" applyFont="1" applyFill="1" applyBorder="1" applyAlignment="1">
      <alignment horizontal="center" vertical="center"/>
    </xf>
    <xf numFmtId="0" fontId="11" fillId="26" borderId="4" xfId="0" applyFont="1" applyFill="1" applyBorder="1" applyAlignment="1">
      <alignment horizontal="center" vertical="center"/>
    </xf>
    <xf numFmtId="0" fontId="11" fillId="26" borderId="3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11" fillId="27" borderId="19" xfId="0" applyFont="1" applyFill="1" applyBorder="1" applyAlignment="1">
      <alignment horizontal="center" vertical="center"/>
    </xf>
    <xf numFmtId="0" fontId="11" fillId="27" borderId="4" xfId="0" applyFont="1" applyFill="1" applyBorder="1" applyAlignment="1">
      <alignment horizontal="center" vertical="center"/>
    </xf>
    <xf numFmtId="0" fontId="11" fillId="25" borderId="7" xfId="0" applyFont="1" applyFill="1" applyBorder="1" applyAlignment="1">
      <alignment horizontal="center" vertical="center"/>
    </xf>
    <xf numFmtId="0" fontId="11" fillId="28" borderId="5" xfId="0" applyFont="1" applyFill="1" applyBorder="1" applyAlignment="1">
      <alignment horizontal="center" vertical="center"/>
    </xf>
    <xf numFmtId="0" fontId="11" fillId="25" borderId="13" xfId="0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center" vertical="center"/>
    </xf>
    <xf numFmtId="0" fontId="11" fillId="28" borderId="7" xfId="0" applyFont="1" applyFill="1" applyBorder="1" applyAlignment="1">
      <alignment horizontal="center" vertical="center"/>
    </xf>
    <xf numFmtId="0" fontId="11" fillId="28" borderId="3" xfId="0" applyFont="1" applyFill="1" applyBorder="1" applyAlignment="1">
      <alignment horizontal="center" vertical="center"/>
    </xf>
    <xf numFmtId="0" fontId="11" fillId="28" borderId="10" xfId="0" applyFont="1" applyFill="1" applyBorder="1" applyAlignment="1">
      <alignment horizontal="center" vertical="center"/>
    </xf>
    <xf numFmtId="0" fontId="11" fillId="25" borderId="3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1" fillId="10" borderId="19" xfId="0" applyFont="1" applyFill="1" applyBorder="1" applyAlignment="1">
      <alignment horizontal="center" vertical="center"/>
    </xf>
    <xf numFmtId="0" fontId="11" fillId="25" borderId="19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  <xf numFmtId="0" fontId="14" fillId="12" borderId="7" xfId="0" applyFont="1" applyFill="1" applyBorder="1" applyAlignment="1">
      <alignment horizontal="center" vertical="center"/>
    </xf>
    <xf numFmtId="0" fontId="14" fillId="24" borderId="7" xfId="0" applyFont="1" applyFill="1" applyBorder="1" applyAlignment="1">
      <alignment horizontal="center" vertical="center"/>
    </xf>
    <xf numFmtId="0" fontId="14" fillId="25" borderId="4" xfId="0" applyFont="1" applyFill="1" applyBorder="1" applyAlignment="1">
      <alignment horizontal="center" vertical="center"/>
    </xf>
    <xf numFmtId="0" fontId="14" fillId="24" borderId="5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4" fillId="24" borderId="31" xfId="0" applyFont="1" applyFill="1" applyBorder="1" applyAlignment="1">
      <alignment horizontal="center" vertical="center"/>
    </xf>
    <xf numFmtId="0" fontId="14" fillId="13" borderId="7" xfId="0" applyFont="1" applyFill="1" applyBorder="1" applyAlignment="1">
      <alignment horizontal="center" vertical="center"/>
    </xf>
    <xf numFmtId="0" fontId="14" fillId="13" borderId="3" xfId="0" applyFont="1" applyFill="1" applyBorder="1" applyAlignment="1">
      <alignment horizontal="center" vertical="center"/>
    </xf>
    <xf numFmtId="0" fontId="14" fillId="22" borderId="4" xfId="0" applyFont="1" applyFill="1" applyBorder="1" applyAlignment="1">
      <alignment horizontal="center" vertical="center"/>
    </xf>
    <xf numFmtId="0" fontId="14" fillId="24" borderId="3" xfId="0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15" borderId="7" xfId="0" applyFont="1" applyFill="1" applyBorder="1" applyAlignment="1">
      <alignment horizontal="center" vertical="center"/>
    </xf>
    <xf numFmtId="0" fontId="14" fillId="16" borderId="7" xfId="0" applyFont="1" applyFill="1" applyBorder="1" applyAlignment="1">
      <alignment horizontal="center" vertical="center"/>
    </xf>
    <xf numFmtId="0" fontId="14" fillId="16" borderId="3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26" borderId="30" xfId="0" applyFont="1" applyFill="1" applyBorder="1" applyAlignment="1">
      <alignment horizontal="center" vertical="center"/>
    </xf>
    <xf numFmtId="0" fontId="14" fillId="24" borderId="33" xfId="0" applyFont="1" applyFill="1" applyBorder="1" applyAlignment="1">
      <alignment horizontal="center" vertical="center"/>
    </xf>
    <xf numFmtId="0" fontId="14" fillId="26" borderId="3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4" fillId="27" borderId="11" xfId="0" applyFont="1" applyFill="1" applyBorder="1" applyAlignment="1">
      <alignment horizontal="center" vertical="center"/>
    </xf>
    <xf numFmtId="0" fontId="14" fillId="9" borderId="19" xfId="0" applyFont="1" applyFill="1" applyBorder="1" applyAlignment="1">
      <alignment horizontal="center" vertical="center"/>
    </xf>
    <xf numFmtId="0" fontId="14" fillId="27" borderId="20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27" borderId="19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/>
    </xf>
    <xf numFmtId="0" fontId="14" fillId="27" borderId="4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25" borderId="5" xfId="0" applyFont="1" applyFill="1" applyBorder="1" applyAlignment="1">
      <alignment horizontal="center" vertical="center"/>
    </xf>
    <xf numFmtId="0" fontId="14" fillId="25" borderId="7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/>
    </xf>
    <xf numFmtId="0" fontId="14" fillId="14" borderId="10" xfId="0" applyFont="1" applyFill="1" applyBorder="1" applyAlignment="1">
      <alignment horizontal="center" vertical="center"/>
    </xf>
    <xf numFmtId="0" fontId="14" fillId="14" borderId="9" xfId="0" applyFont="1" applyFill="1" applyBorder="1" applyAlignment="1">
      <alignment horizontal="center" vertical="center"/>
    </xf>
    <xf numFmtId="0" fontId="14" fillId="28" borderId="7" xfId="0" applyFont="1" applyFill="1" applyBorder="1" applyAlignment="1">
      <alignment horizontal="center" vertical="center"/>
    </xf>
    <xf numFmtId="0" fontId="14" fillId="12" borderId="17" xfId="0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horizontal="center" vertical="center"/>
    </xf>
    <xf numFmtId="0" fontId="14" fillId="12" borderId="10" xfId="0" applyFont="1" applyFill="1" applyBorder="1" applyAlignment="1">
      <alignment horizontal="center" vertical="center"/>
    </xf>
    <xf numFmtId="0" fontId="14" fillId="28" borderId="3" xfId="0" applyFont="1" applyFill="1" applyBorder="1" applyAlignment="1">
      <alignment horizontal="center" vertical="center"/>
    </xf>
    <xf numFmtId="0" fontId="14" fillId="28" borderId="10" xfId="0" applyFont="1" applyFill="1" applyBorder="1" applyAlignment="1">
      <alignment horizontal="center" vertical="center"/>
    </xf>
    <xf numFmtId="0" fontId="14" fillId="28" borderId="13" xfId="0" applyFont="1" applyFill="1" applyBorder="1" applyAlignment="1">
      <alignment horizontal="center" vertical="center"/>
    </xf>
    <xf numFmtId="0" fontId="14" fillId="10" borderId="19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14" fillId="25" borderId="19" xfId="0" applyFont="1" applyFill="1" applyBorder="1" applyAlignment="1">
      <alignment horizontal="center" vertical="center"/>
    </xf>
    <xf numFmtId="0" fontId="14" fillId="25" borderId="3" xfId="0" applyFont="1" applyFill="1" applyBorder="1" applyAlignment="1">
      <alignment horizontal="center" vertical="center"/>
    </xf>
    <xf numFmtId="0" fontId="14" fillId="25" borderId="10" xfId="0" applyFont="1" applyFill="1" applyBorder="1" applyAlignment="1">
      <alignment horizontal="center" vertical="center"/>
    </xf>
    <xf numFmtId="0" fontId="14" fillId="25" borderId="13" xfId="0" applyFont="1" applyFill="1" applyBorder="1" applyAlignment="1">
      <alignment horizontal="center" vertical="center"/>
    </xf>
    <xf numFmtId="0" fontId="14" fillId="25" borderId="8" xfId="0" applyFont="1" applyFill="1" applyBorder="1" applyAlignment="1">
      <alignment horizontal="center" vertical="center"/>
    </xf>
    <xf numFmtId="0" fontId="14" fillId="12" borderId="14" xfId="0" applyFont="1" applyFill="1" applyBorder="1" applyAlignment="1">
      <alignment horizontal="center" vertical="center"/>
    </xf>
    <xf numFmtId="0" fontId="14" fillId="12" borderId="18" xfId="0" applyFont="1" applyFill="1" applyBorder="1" applyAlignment="1">
      <alignment horizontal="center" vertical="center"/>
    </xf>
    <xf numFmtId="0" fontId="14" fillId="10" borderId="38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/>
    </xf>
    <xf numFmtId="0" fontId="14" fillId="23" borderId="7" xfId="0" applyFont="1" applyFill="1" applyBorder="1" applyAlignment="1">
      <alignment horizontal="center" vertical="center"/>
    </xf>
    <xf numFmtId="0" fontId="14" fillId="23" borderId="3" xfId="0" applyFont="1" applyFill="1" applyBorder="1" applyAlignment="1">
      <alignment horizontal="center" vertical="center"/>
    </xf>
    <xf numFmtId="0" fontId="14" fillId="23" borderId="10" xfId="0" applyFont="1" applyFill="1" applyBorder="1" applyAlignment="1">
      <alignment horizontal="center" vertical="center"/>
    </xf>
    <xf numFmtId="0" fontId="14" fillId="23" borderId="6" xfId="0" applyFont="1" applyFill="1" applyBorder="1" applyAlignment="1">
      <alignment horizontal="center" vertical="center"/>
    </xf>
    <xf numFmtId="0" fontId="14" fillId="23" borderId="21" xfId="0" applyFont="1" applyFill="1" applyBorder="1" applyAlignment="1">
      <alignment horizontal="center" vertical="center"/>
    </xf>
    <xf numFmtId="0" fontId="14" fillId="23" borderId="9" xfId="0" applyFont="1" applyFill="1" applyBorder="1" applyAlignment="1">
      <alignment horizontal="center" vertical="center"/>
    </xf>
    <xf numFmtId="0" fontId="14" fillId="24" borderId="8" xfId="0" applyFont="1" applyFill="1" applyBorder="1" applyAlignment="1">
      <alignment horizontal="center" vertical="center"/>
    </xf>
    <xf numFmtId="0" fontId="18" fillId="18" borderId="4" xfId="0" applyFont="1" applyFill="1" applyBorder="1" applyAlignment="1">
      <alignment horizontal="center" vertical="center"/>
    </xf>
    <xf numFmtId="0" fontId="14" fillId="25" borderId="5" xfId="0" applyFont="1" applyFill="1" applyBorder="1" applyAlignment="1" applyProtection="1">
      <alignment horizontal="center" vertical="center"/>
      <protection locked="0"/>
    </xf>
    <xf numFmtId="0" fontId="14" fillId="11" borderId="7" xfId="0" applyFont="1" applyFill="1" applyBorder="1" applyAlignment="1" applyProtection="1">
      <alignment horizontal="center" vertical="center"/>
      <protection locked="0"/>
    </xf>
    <xf numFmtId="0" fontId="14" fillId="25" borderId="7" xfId="0" applyFont="1" applyFill="1" applyBorder="1" applyAlignment="1" applyProtection="1">
      <alignment horizontal="center" vertical="center"/>
      <protection locked="0"/>
    </xf>
    <xf numFmtId="0" fontId="14" fillId="11" borderId="6" xfId="0" applyFont="1" applyFill="1" applyBorder="1" applyAlignment="1" applyProtection="1">
      <alignment horizontal="center" vertical="center"/>
      <protection locked="0"/>
    </xf>
    <xf numFmtId="0" fontId="14" fillId="11" borderId="17" xfId="0" applyFont="1" applyFill="1" applyBorder="1" applyAlignment="1" applyProtection="1">
      <alignment horizontal="center" vertical="center"/>
      <protection locked="0"/>
    </xf>
    <xf numFmtId="0" fontId="17" fillId="25" borderId="13" xfId="0" applyFont="1" applyFill="1" applyBorder="1" applyAlignment="1" applyProtection="1">
      <alignment horizontal="center" vertical="center"/>
      <protection locked="0"/>
    </xf>
    <xf numFmtId="0" fontId="17" fillId="11" borderId="3" xfId="0" applyFont="1" applyFill="1" applyBorder="1" applyAlignment="1" applyProtection="1">
      <alignment horizontal="center" vertical="center"/>
      <protection locked="0"/>
    </xf>
    <xf numFmtId="0" fontId="17" fillId="25" borderId="3" xfId="0" applyFont="1" applyFill="1" applyBorder="1" applyAlignment="1" applyProtection="1">
      <alignment horizontal="center" vertical="center"/>
      <protection locked="0"/>
    </xf>
    <xf numFmtId="0" fontId="17" fillId="11" borderId="21" xfId="0" applyFont="1" applyFill="1" applyBorder="1" applyAlignment="1" applyProtection="1">
      <alignment horizontal="center" vertical="center"/>
      <protection locked="0"/>
    </xf>
    <xf numFmtId="0" fontId="17" fillId="11" borderId="14" xfId="0" applyFont="1" applyFill="1" applyBorder="1" applyAlignment="1" applyProtection="1">
      <alignment horizontal="center" vertical="center"/>
      <protection locked="0"/>
    </xf>
    <xf numFmtId="0" fontId="17" fillId="25" borderId="8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/>
    </xf>
    <xf numFmtId="0" fontId="17" fillId="11" borderId="9" xfId="0" applyFont="1" applyFill="1" applyBorder="1" applyAlignment="1">
      <alignment horizontal="center" vertical="center"/>
    </xf>
    <xf numFmtId="0" fontId="17" fillId="11" borderId="18" xfId="0" applyFont="1" applyFill="1" applyBorder="1" applyAlignment="1">
      <alignment horizontal="center" vertical="center"/>
    </xf>
    <xf numFmtId="0" fontId="14" fillId="0" borderId="3" xfId="0" applyFont="1" applyFill="1" applyBorder="1"/>
    <xf numFmtId="0" fontId="14" fillId="0" borderId="21" xfId="0" applyFont="1" applyFill="1" applyBorder="1"/>
    <xf numFmtId="0" fontId="23" fillId="0" borderId="3" xfId="0" applyFont="1" applyBorder="1"/>
    <xf numFmtId="0" fontId="14" fillId="33" borderId="3" xfId="0" applyFont="1" applyFill="1" applyBorder="1" applyAlignment="1">
      <alignment horizontal="center" vertical="center"/>
    </xf>
    <xf numFmtId="0" fontId="14" fillId="34" borderId="3" xfId="0" applyFont="1" applyFill="1" applyBorder="1" applyAlignment="1">
      <alignment horizontal="center"/>
    </xf>
    <xf numFmtId="0" fontId="24" fillId="34" borderId="3" xfId="0" applyFont="1" applyFill="1" applyBorder="1"/>
    <xf numFmtId="0" fontId="11" fillId="33" borderId="3" xfId="0" applyFont="1" applyFill="1" applyBorder="1" applyAlignment="1">
      <alignment horizontal="center" vertical="center"/>
    </xf>
    <xf numFmtId="0" fontId="11" fillId="34" borderId="3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24" fillId="35" borderId="3" xfId="0" applyFont="1" applyFill="1" applyBorder="1"/>
    <xf numFmtId="0" fontId="14" fillId="36" borderId="3" xfId="0" applyFont="1" applyFill="1" applyBorder="1" applyAlignment="1">
      <alignment horizontal="center"/>
    </xf>
    <xf numFmtId="0" fontId="24" fillId="37" borderId="3" xfId="0" applyFont="1" applyFill="1" applyBorder="1"/>
    <xf numFmtId="0" fontId="11" fillId="36" borderId="3" xfId="0" applyFont="1" applyFill="1" applyBorder="1" applyAlignment="1">
      <alignment horizontal="center" vertical="center"/>
    </xf>
    <xf numFmtId="0" fontId="11" fillId="36" borderId="3" xfId="0" applyFont="1" applyFill="1" applyBorder="1" applyAlignment="1">
      <alignment vertical="center"/>
    </xf>
    <xf numFmtId="0" fontId="11" fillId="33" borderId="3" xfId="0" applyFont="1" applyFill="1" applyBorder="1" applyAlignment="1">
      <alignment vertical="center"/>
    </xf>
    <xf numFmtId="0" fontId="11" fillId="36" borderId="21" xfId="0" applyFont="1" applyFill="1" applyBorder="1" applyAlignment="1">
      <alignment horizontal="center" vertical="center"/>
    </xf>
    <xf numFmtId="0" fontId="11" fillId="36" borderId="30" xfId="0" applyFont="1" applyFill="1" applyBorder="1" applyAlignment="1">
      <alignment vertical="center"/>
    </xf>
    <xf numFmtId="0" fontId="14" fillId="38" borderId="3" xfId="0" applyFont="1" applyFill="1" applyBorder="1" applyAlignment="1">
      <alignment horizontal="center"/>
    </xf>
    <xf numFmtId="0" fontId="24" fillId="39" borderId="3" xfId="0" applyFont="1" applyFill="1" applyBorder="1"/>
    <xf numFmtId="0" fontId="11" fillId="38" borderId="3" xfId="0" applyFont="1" applyFill="1" applyBorder="1" applyAlignment="1">
      <alignment horizontal="center" vertical="center"/>
    </xf>
    <xf numFmtId="0" fontId="11" fillId="38" borderId="3" xfId="0" applyFont="1" applyFill="1" applyBorder="1" applyAlignment="1">
      <alignment vertical="center"/>
    </xf>
    <xf numFmtId="0" fontId="11" fillId="33" borderId="21" xfId="0" applyFont="1" applyFill="1" applyBorder="1" applyAlignment="1">
      <alignment vertical="center"/>
    </xf>
    <xf numFmtId="0" fontId="11" fillId="38" borderId="41" xfId="0" applyFont="1" applyFill="1" applyBorder="1" applyAlignment="1">
      <alignment vertical="center"/>
    </xf>
    <xf numFmtId="0" fontId="11" fillId="38" borderId="21" xfId="0" applyFont="1" applyFill="1" applyBorder="1" applyAlignment="1">
      <alignment horizontal="center" vertical="center"/>
    </xf>
    <xf numFmtId="0" fontId="14" fillId="40" borderId="3" xfId="0" applyFont="1" applyFill="1" applyBorder="1" applyAlignment="1">
      <alignment horizontal="center"/>
    </xf>
    <xf numFmtId="0" fontId="24" fillId="41" borderId="3" xfId="0" applyFont="1" applyFill="1" applyBorder="1"/>
    <xf numFmtId="0" fontId="11" fillId="40" borderId="3" xfId="0" applyFont="1" applyFill="1" applyBorder="1" applyAlignment="1">
      <alignment horizontal="center" vertical="center"/>
    </xf>
    <xf numFmtId="0" fontId="11" fillId="40" borderId="3" xfId="0" applyFont="1" applyFill="1" applyBorder="1" applyAlignment="1">
      <alignment vertical="center"/>
    </xf>
    <xf numFmtId="0" fontId="27" fillId="42" borderId="48" xfId="0" applyFont="1" applyFill="1" applyBorder="1" applyAlignment="1">
      <alignment vertical="center"/>
    </xf>
    <xf numFmtId="0" fontId="28" fillId="42" borderId="3" xfId="0" applyFont="1" applyFill="1" applyBorder="1" applyAlignment="1">
      <alignment vertical="center"/>
    </xf>
    <xf numFmtId="0" fontId="29" fillId="42" borderId="3" xfId="0" applyFont="1" applyFill="1" applyBorder="1" applyAlignment="1">
      <alignment horizontal="center" vertical="center"/>
    </xf>
    <xf numFmtId="0" fontId="30" fillId="42" borderId="3" xfId="0" applyFont="1" applyFill="1" applyBorder="1" applyAlignment="1">
      <alignment horizontal="center" vertical="center"/>
    </xf>
    <xf numFmtId="0" fontId="31" fillId="42" borderId="3" xfId="0" applyFont="1" applyFill="1" applyBorder="1" applyAlignment="1">
      <alignment horizontal="center" vertical="center"/>
    </xf>
    <xf numFmtId="0" fontId="32" fillId="42" borderId="3" xfId="0" applyFont="1" applyFill="1" applyBorder="1" applyAlignment="1">
      <alignment horizontal="center" vertical="center"/>
    </xf>
    <xf numFmtId="0" fontId="28" fillId="42" borderId="50" xfId="0" applyFont="1" applyFill="1" applyBorder="1" applyAlignment="1">
      <alignment vertical="center"/>
    </xf>
    <xf numFmtId="0" fontId="29" fillId="42" borderId="50" xfId="0" applyFont="1" applyFill="1" applyBorder="1" applyAlignment="1">
      <alignment horizontal="center" vertical="center"/>
    </xf>
    <xf numFmtId="0" fontId="30" fillId="42" borderId="50" xfId="0" applyFont="1" applyFill="1" applyBorder="1" applyAlignment="1">
      <alignment horizontal="center" vertical="center"/>
    </xf>
    <xf numFmtId="0" fontId="31" fillId="42" borderId="50" xfId="0" applyFont="1" applyFill="1" applyBorder="1" applyAlignment="1">
      <alignment horizontal="center" vertical="center"/>
    </xf>
    <xf numFmtId="0" fontId="32" fillId="42" borderId="50" xfId="0" applyFont="1" applyFill="1" applyBorder="1" applyAlignment="1">
      <alignment horizontal="center" vertical="center"/>
    </xf>
    <xf numFmtId="0" fontId="34" fillId="0" borderId="50" xfId="0" applyFont="1" applyBorder="1" applyAlignment="1">
      <alignment horizontal="left" vertical="center"/>
    </xf>
    <xf numFmtId="0" fontId="35" fillId="0" borderId="50" xfId="0" applyFont="1" applyFill="1" applyBorder="1" applyAlignment="1">
      <alignment horizontal="left" vertical="center"/>
    </xf>
    <xf numFmtId="0" fontId="36" fillId="0" borderId="50" xfId="0" applyFont="1" applyBorder="1" applyAlignment="1">
      <alignment horizontal="left" vertical="center"/>
    </xf>
    <xf numFmtId="0" fontId="37" fillId="0" borderId="50" xfId="0" applyFont="1" applyFill="1" applyBorder="1" applyAlignment="1">
      <alignment horizontal="center" vertical="center"/>
    </xf>
    <xf numFmtId="0" fontId="31" fillId="44" borderId="50" xfId="0" applyFont="1" applyFill="1" applyBorder="1" applyAlignment="1">
      <alignment horizontal="center" vertical="center"/>
    </xf>
    <xf numFmtId="0" fontId="32" fillId="45" borderId="50" xfId="0" applyFont="1" applyFill="1" applyBorder="1" applyAlignment="1">
      <alignment horizontal="center" vertical="center"/>
    </xf>
    <xf numFmtId="0" fontId="32" fillId="46" borderId="50" xfId="0" applyFont="1" applyFill="1" applyBorder="1" applyAlignment="1">
      <alignment horizontal="center" vertical="center"/>
    </xf>
    <xf numFmtId="0" fontId="32" fillId="47" borderId="50" xfId="0" applyFont="1" applyFill="1" applyBorder="1" applyAlignment="1">
      <alignment horizontal="center" vertical="center"/>
    </xf>
    <xf numFmtId="0" fontId="0" fillId="48" borderId="50" xfId="0" applyFill="1" applyBorder="1" applyAlignment="1">
      <alignment vertical="center"/>
    </xf>
    <xf numFmtId="0" fontId="32" fillId="42" borderId="50" xfId="0" applyFont="1" applyFill="1" applyBorder="1" applyAlignment="1">
      <alignment horizontal="center" vertical="center" shrinkToFit="1"/>
    </xf>
    <xf numFmtId="0" fontId="35" fillId="0" borderId="50" xfId="0" applyFont="1" applyFill="1" applyBorder="1" applyAlignment="1">
      <alignment vertical="center"/>
    </xf>
    <xf numFmtId="0" fontId="34" fillId="0" borderId="50" xfId="0" applyFont="1" applyFill="1" applyBorder="1" applyAlignment="1">
      <alignment horizontal="left" vertical="center"/>
    </xf>
    <xf numFmtId="0" fontId="37" fillId="44" borderId="50" xfId="0" applyFont="1" applyFill="1" applyBorder="1" applyAlignment="1">
      <alignment horizontal="center" vertical="center"/>
    </xf>
    <xf numFmtId="0" fontId="37" fillId="46" borderId="50" xfId="0" applyFont="1" applyFill="1" applyBorder="1" applyAlignment="1">
      <alignment horizontal="center" vertical="center"/>
    </xf>
    <xf numFmtId="0" fontId="0" fillId="49" borderId="50" xfId="0" applyFill="1" applyBorder="1" applyAlignment="1">
      <alignment vertical="center"/>
    </xf>
    <xf numFmtId="0" fontId="38" fillId="50" borderId="50" xfId="0" applyFont="1" applyFill="1" applyBorder="1" applyAlignment="1">
      <alignment vertical="center"/>
    </xf>
    <xf numFmtId="0" fontId="39" fillId="46" borderId="50" xfId="0" applyFont="1" applyFill="1" applyBorder="1" applyAlignment="1">
      <alignment horizontal="center" vertical="center"/>
    </xf>
    <xf numFmtId="0" fontId="39" fillId="45" borderId="50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left" vertical="center"/>
    </xf>
    <xf numFmtId="0" fontId="35" fillId="48" borderId="50" xfId="0" applyFont="1" applyFill="1" applyBorder="1" applyAlignment="1">
      <alignment horizontal="left" vertical="center"/>
    </xf>
    <xf numFmtId="0" fontId="34" fillId="48" borderId="50" xfId="0" applyFont="1" applyFill="1" applyBorder="1" applyAlignment="1">
      <alignment horizontal="left" vertical="center"/>
    </xf>
    <xf numFmtId="0" fontId="32" fillId="51" borderId="50" xfId="0" applyFont="1" applyFill="1" applyBorder="1" applyAlignment="1">
      <alignment horizontal="center" vertical="center"/>
    </xf>
    <xf numFmtId="0" fontId="36" fillId="46" borderId="50" xfId="0" applyFont="1" applyFill="1" applyBorder="1" applyAlignment="1">
      <alignment horizontal="center" vertical="center"/>
    </xf>
    <xf numFmtId="0" fontId="32" fillId="52" borderId="50" xfId="0" applyFont="1" applyFill="1" applyBorder="1" applyAlignment="1">
      <alignment horizontal="center" vertical="center"/>
    </xf>
    <xf numFmtId="0" fontId="32" fillId="53" borderId="50" xfId="0" applyFont="1" applyFill="1" applyBorder="1" applyAlignment="1">
      <alignment horizontal="center" vertical="center"/>
    </xf>
    <xf numFmtId="0" fontId="32" fillId="54" borderId="50" xfId="0" applyFont="1" applyFill="1" applyBorder="1" applyAlignment="1">
      <alignment horizontal="center" vertical="center"/>
    </xf>
    <xf numFmtId="0" fontId="32" fillId="55" borderId="50" xfId="0" applyFont="1" applyFill="1" applyBorder="1" applyAlignment="1">
      <alignment horizontal="center" vertical="center"/>
    </xf>
    <xf numFmtId="0" fontId="32" fillId="56" borderId="50" xfId="0" applyFont="1" applyFill="1" applyBorder="1" applyAlignment="1">
      <alignment horizontal="center" vertical="center"/>
    </xf>
    <xf numFmtId="0" fontId="32" fillId="57" borderId="50" xfId="0" applyFont="1" applyFill="1" applyBorder="1" applyAlignment="1">
      <alignment horizontal="center" vertical="center"/>
    </xf>
    <xf numFmtId="0" fontId="33" fillId="58" borderId="51" xfId="0" applyFont="1" applyFill="1" applyBorder="1" applyAlignment="1">
      <alignment vertical="center" textRotation="255"/>
    </xf>
    <xf numFmtId="0" fontId="33" fillId="42" borderId="50" xfId="0" applyFont="1" applyFill="1" applyBorder="1" applyAlignment="1">
      <alignment vertical="center"/>
    </xf>
    <xf numFmtId="0" fontId="26" fillId="42" borderId="50" xfId="0" applyFont="1" applyFill="1" applyBorder="1" applyAlignment="1">
      <alignment horizontal="center" vertical="center"/>
    </xf>
    <xf numFmtId="0" fontId="33" fillId="42" borderId="50" xfId="0" applyFont="1" applyFill="1" applyBorder="1" applyAlignment="1">
      <alignment horizontal="left" vertical="center"/>
    </xf>
    <xf numFmtId="0" fontId="33" fillId="58" borderId="48" xfId="0" applyFont="1" applyFill="1" applyBorder="1" applyAlignment="1">
      <alignment vertical="center" textRotation="255"/>
    </xf>
    <xf numFmtId="0" fontId="32" fillId="59" borderId="50" xfId="0" applyFont="1" applyFill="1" applyBorder="1" applyAlignment="1">
      <alignment horizontal="center" vertical="center"/>
    </xf>
    <xf numFmtId="0" fontId="0" fillId="49" borderId="0" xfId="0" applyFill="1" applyAlignment="1">
      <alignment vertical="center"/>
    </xf>
    <xf numFmtId="0" fontId="32" fillId="60" borderId="50" xfId="0" applyFont="1" applyFill="1" applyBorder="1" applyAlignment="1">
      <alignment horizontal="center" vertical="center"/>
    </xf>
    <xf numFmtId="0" fontId="42" fillId="48" borderId="50" xfId="0" applyFont="1" applyFill="1" applyBorder="1" applyAlignment="1">
      <alignment horizontal="center" vertical="center"/>
    </xf>
    <xf numFmtId="0" fontId="43" fillId="62" borderId="50" xfId="0" applyFont="1" applyFill="1" applyBorder="1" applyAlignment="1">
      <alignment horizontal="center" vertical="center"/>
    </xf>
    <xf numFmtId="0" fontId="32" fillId="62" borderId="50" xfId="0" applyFont="1" applyFill="1" applyBorder="1" applyAlignment="1">
      <alignment horizontal="center" vertical="center"/>
    </xf>
    <xf numFmtId="0" fontId="39" fillId="63" borderId="50" xfId="0" applyFont="1" applyFill="1" applyBorder="1" applyAlignment="1">
      <alignment horizontal="center" vertical="center"/>
    </xf>
    <xf numFmtId="0" fontId="32" fillId="63" borderId="50" xfId="0" applyFont="1" applyFill="1" applyBorder="1" applyAlignment="1">
      <alignment horizontal="center" vertical="center"/>
    </xf>
    <xf numFmtId="0" fontId="44" fillId="49" borderId="50" xfId="0" applyFont="1" applyFill="1" applyBorder="1" applyAlignment="1">
      <alignment horizontal="center" vertical="center"/>
    </xf>
    <xf numFmtId="0" fontId="44" fillId="48" borderId="50" xfId="0" applyFont="1" applyFill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32" fillId="48" borderId="50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45" fillId="0" borderId="50" xfId="0" applyFont="1" applyFill="1" applyBorder="1" applyAlignment="1">
      <alignment horizontal="left" vertical="center"/>
    </xf>
    <xf numFmtId="0" fontId="33" fillId="42" borderId="50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left" vertical="center"/>
    </xf>
    <xf numFmtId="0" fontId="43" fillId="54" borderId="50" xfId="0" applyFont="1" applyFill="1" applyBorder="1" applyAlignment="1">
      <alignment horizontal="center" vertical="center"/>
    </xf>
    <xf numFmtId="0" fontId="36" fillId="63" borderId="50" xfId="0" applyFont="1" applyFill="1" applyBorder="1" applyAlignment="1">
      <alignment horizontal="center" vertical="center"/>
    </xf>
    <xf numFmtId="0" fontId="46" fillId="44" borderId="5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2" fillId="67" borderId="50" xfId="0" applyFont="1" applyFill="1" applyBorder="1" applyAlignment="1">
      <alignment horizontal="center" vertical="center"/>
    </xf>
    <xf numFmtId="0" fontId="41" fillId="68" borderId="56" xfId="0" applyFont="1" applyFill="1" applyBorder="1" applyAlignment="1">
      <alignment horizontal="center" vertical="center" textRotation="255"/>
    </xf>
    <xf numFmtId="0" fontId="22" fillId="0" borderId="50" xfId="0" applyFont="1" applyFill="1" applyBorder="1" applyAlignment="1">
      <alignment horizontal="left" vertical="center"/>
    </xf>
    <xf numFmtId="0" fontId="45" fillId="0" borderId="50" xfId="0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left" vertical="center"/>
    </xf>
    <xf numFmtId="0" fontId="37" fillId="0" borderId="50" xfId="0" applyFont="1" applyFill="1" applyBorder="1" applyAlignment="1">
      <alignment horizontal="left" vertical="center"/>
    </xf>
    <xf numFmtId="0" fontId="23" fillId="48" borderId="50" xfId="0" applyFont="1" applyFill="1" applyBorder="1" applyAlignment="1">
      <alignment horizontal="center" vertical="center"/>
    </xf>
    <xf numFmtId="0" fontId="41" fillId="57" borderId="0" xfId="0" applyFont="1" applyFill="1" applyBorder="1" applyAlignment="1">
      <alignment horizontal="center" vertical="center" textRotation="255"/>
    </xf>
    <xf numFmtId="0" fontId="48" fillId="0" borderId="50" xfId="0" applyFont="1" applyFill="1" applyBorder="1" applyAlignment="1">
      <alignment horizontal="center" vertical="center"/>
    </xf>
    <xf numFmtId="0" fontId="23" fillId="0" borderId="0" xfId="0" applyFont="1"/>
    <xf numFmtId="0" fontId="49" fillId="48" borderId="52" xfId="0" applyFont="1" applyFill="1" applyBorder="1" applyAlignment="1">
      <alignment vertical="center"/>
    </xf>
    <xf numFmtId="0" fontId="50" fillId="48" borderId="53" xfId="0" applyFont="1" applyFill="1" applyBorder="1" applyAlignment="1">
      <alignment vertical="center"/>
    </xf>
    <xf numFmtId="0" fontId="51" fillId="48" borderId="53" xfId="0" applyFont="1" applyFill="1" applyBorder="1" applyAlignment="1">
      <alignment horizontal="center" vertical="center"/>
    </xf>
    <xf numFmtId="0" fontId="37" fillId="48" borderId="53" xfId="0" applyFont="1" applyFill="1" applyBorder="1" applyAlignment="1">
      <alignment horizontal="center" vertical="center"/>
    </xf>
    <xf numFmtId="0" fontId="21" fillId="48" borderId="53" xfId="0" applyFont="1" applyFill="1" applyBorder="1" applyAlignment="1">
      <alignment horizontal="center" vertical="center"/>
    </xf>
    <xf numFmtId="0" fontId="52" fillId="48" borderId="53" xfId="0" applyFont="1" applyFill="1" applyBorder="1" applyAlignment="1">
      <alignment horizontal="center" vertical="center"/>
    </xf>
    <xf numFmtId="0" fontId="52" fillId="48" borderId="54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53" fillId="69" borderId="50" xfId="0" applyFont="1" applyFill="1" applyBorder="1" applyAlignment="1">
      <alignment horizontal="left" vertical="center"/>
    </xf>
    <xf numFmtId="0" fontId="32" fillId="70" borderId="58" xfId="0" applyFont="1" applyFill="1" applyBorder="1" applyAlignment="1">
      <alignment vertical="center"/>
    </xf>
    <xf numFmtId="0" fontId="55" fillId="44" borderId="58" xfId="0" applyFont="1" applyFill="1" applyBorder="1" applyAlignment="1">
      <alignment vertical="center"/>
    </xf>
    <xf numFmtId="0" fontId="32" fillId="44" borderId="58" xfId="0" applyFont="1" applyFill="1" applyBorder="1" applyAlignment="1">
      <alignment vertical="center"/>
    </xf>
    <xf numFmtId="0" fontId="54" fillId="71" borderId="50" xfId="0" applyFont="1" applyFill="1" applyBorder="1" applyAlignment="1">
      <alignment horizontal="left" vertical="center"/>
    </xf>
    <xf numFmtId="0" fontId="33" fillId="63" borderId="50" xfId="0" applyFont="1" applyFill="1" applyBorder="1" applyAlignment="1">
      <alignment horizontal="left" vertical="center"/>
    </xf>
    <xf numFmtId="0" fontId="55" fillId="70" borderId="0" xfId="0" applyFont="1" applyFill="1" applyBorder="1" applyAlignment="1">
      <alignment vertical="center"/>
    </xf>
    <xf numFmtId="0" fontId="32" fillId="44" borderId="0" xfId="0" applyFont="1" applyFill="1" applyBorder="1" applyAlignment="1">
      <alignment vertical="center"/>
    </xf>
    <xf numFmtId="0" fontId="43" fillId="72" borderId="50" xfId="0" applyFont="1" applyFill="1" applyBorder="1" applyAlignment="1">
      <alignment horizontal="left" vertical="center"/>
    </xf>
    <xf numFmtId="0" fontId="56" fillId="44" borderId="50" xfId="0" applyFont="1" applyFill="1" applyBorder="1" applyAlignment="1">
      <alignment horizontal="left" vertical="center"/>
    </xf>
    <xf numFmtId="0" fontId="32" fillId="70" borderId="0" xfId="0" applyFont="1" applyFill="1" applyBorder="1" applyAlignment="1">
      <alignment vertical="center"/>
    </xf>
    <xf numFmtId="0" fontId="33" fillId="44" borderId="50" xfId="0" applyFont="1" applyFill="1" applyBorder="1" applyAlignment="1">
      <alignment horizontal="left" vertical="center"/>
    </xf>
    <xf numFmtId="0" fontId="32" fillId="44" borderId="50" xfId="0" applyFont="1" applyFill="1" applyBorder="1" applyAlignment="1">
      <alignment horizontal="left" vertical="center"/>
    </xf>
    <xf numFmtId="0" fontId="32" fillId="44" borderId="52" xfId="0" applyFont="1" applyFill="1" applyBorder="1" applyAlignment="1">
      <alignment horizontal="left" vertical="center"/>
    </xf>
    <xf numFmtId="0" fontId="32" fillId="44" borderId="53" xfId="0" applyFont="1" applyFill="1" applyBorder="1" applyAlignment="1">
      <alignment horizontal="left" vertical="center"/>
    </xf>
    <xf numFmtId="0" fontId="32" fillId="44" borderId="54" xfId="0" applyFont="1" applyFill="1" applyBorder="1" applyAlignment="1">
      <alignment horizontal="left" vertical="center"/>
    </xf>
    <xf numFmtId="0" fontId="58" fillId="56" borderId="50" xfId="0" applyFont="1" applyFill="1" applyBorder="1" applyAlignment="1">
      <alignment vertical="center"/>
    </xf>
    <xf numFmtId="0" fontId="32" fillId="70" borderId="60" xfId="0" applyFont="1" applyFill="1" applyBorder="1" applyAlignment="1">
      <alignment vertical="center"/>
    </xf>
    <xf numFmtId="0" fontId="32" fillId="44" borderId="60" xfId="0" applyFont="1" applyFill="1" applyBorder="1" applyAlignment="1">
      <alignment vertical="center"/>
    </xf>
    <xf numFmtId="0" fontId="59" fillId="55" borderId="50" xfId="0" applyFont="1" applyFill="1" applyBorder="1" applyAlignment="1">
      <alignment horizontal="left" vertical="center"/>
    </xf>
    <xf numFmtId="0" fontId="61" fillId="74" borderId="50" xfId="0" applyFont="1" applyFill="1" applyBorder="1" applyAlignment="1">
      <alignment vertical="center"/>
    </xf>
    <xf numFmtId="0" fontId="59" fillId="74" borderId="50" xfId="0" applyFont="1" applyFill="1" applyBorder="1" applyAlignment="1">
      <alignment vertical="center"/>
    </xf>
    <xf numFmtId="0" fontId="59" fillId="74" borderId="50" xfId="0" applyFont="1" applyFill="1" applyBorder="1" applyAlignment="1">
      <alignment horizontal="center" vertical="center"/>
    </xf>
    <xf numFmtId="0" fontId="33" fillId="74" borderId="50" xfId="0" applyFont="1" applyFill="1" applyBorder="1" applyAlignment="1">
      <alignment horizontal="center" vertical="center"/>
    </xf>
    <xf numFmtId="0" fontId="26" fillId="74" borderId="50" xfId="0" applyFont="1" applyFill="1" applyBorder="1" applyAlignment="1">
      <alignment horizontal="center" vertical="center"/>
    </xf>
    <xf numFmtId="0" fontId="62" fillId="0" borderId="50" xfId="0" applyFont="1" applyBorder="1"/>
    <xf numFmtId="0" fontId="32" fillId="48" borderId="50" xfId="0" applyFont="1" applyFill="1" applyBorder="1" applyAlignment="1">
      <alignment horizontal="left" vertical="center"/>
    </xf>
    <xf numFmtId="0" fontId="46" fillId="0" borderId="50" xfId="0" applyFont="1" applyBorder="1" applyAlignment="1">
      <alignment horizontal="center" vertical="center"/>
    </xf>
    <xf numFmtId="0" fontId="32" fillId="44" borderId="50" xfId="0" applyFont="1" applyFill="1" applyBorder="1" applyAlignment="1">
      <alignment horizontal="center" vertical="center"/>
    </xf>
    <xf numFmtId="0" fontId="32" fillId="0" borderId="50" xfId="0" applyFont="1" applyBorder="1" applyAlignment="1">
      <alignment vertical="center"/>
    </xf>
    <xf numFmtId="0" fontId="32" fillId="46" borderId="50" xfId="0" applyFont="1" applyFill="1" applyBorder="1" applyAlignment="1">
      <alignment horizontal="left" vertical="center"/>
    </xf>
    <xf numFmtId="0" fontId="47" fillId="0" borderId="50" xfId="0" applyFont="1" applyBorder="1" applyAlignment="1">
      <alignment horizontal="left" vertical="center"/>
    </xf>
    <xf numFmtId="0" fontId="32" fillId="73" borderId="50" xfId="0" applyFont="1" applyFill="1" applyBorder="1" applyAlignment="1">
      <alignment horizontal="center" vertical="center"/>
    </xf>
    <xf numFmtId="0" fontId="32" fillId="0" borderId="50" xfId="0" applyFont="1" applyBorder="1" applyAlignment="1">
      <alignment horizontal="left" vertical="center"/>
    </xf>
    <xf numFmtId="0" fontId="63" fillId="75" borderId="50" xfId="0" applyFont="1" applyFill="1" applyBorder="1" applyAlignment="1">
      <alignment vertical="center"/>
    </xf>
    <xf numFmtId="0" fontId="64" fillId="0" borderId="50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62" fillId="48" borderId="50" xfId="0" applyFont="1" applyFill="1" applyBorder="1" applyAlignment="1"/>
    <xf numFmtId="0" fontId="23" fillId="77" borderId="50" xfId="0" applyFont="1" applyFill="1" applyBorder="1" applyAlignment="1">
      <alignment vertical="center"/>
    </xf>
    <xf numFmtId="0" fontId="32" fillId="78" borderId="50" xfId="0" applyFont="1" applyFill="1" applyBorder="1" applyAlignment="1">
      <alignment horizontal="center" vertical="center"/>
    </xf>
    <xf numFmtId="0" fontId="34" fillId="44" borderId="50" xfId="0" applyFont="1" applyFill="1" applyBorder="1" applyAlignment="1">
      <alignment horizontal="left" vertical="center"/>
    </xf>
    <xf numFmtId="0" fontId="35" fillId="0" borderId="50" xfId="0" applyFont="1" applyBorder="1" applyAlignment="1">
      <alignment horizontal="center" vertical="center"/>
    </xf>
    <xf numFmtId="0" fontId="23" fillId="48" borderId="50" xfId="0" applyFont="1" applyFill="1" applyBorder="1" applyAlignment="1">
      <alignment vertical="center"/>
    </xf>
    <xf numFmtId="0" fontId="65" fillId="80" borderId="50" xfId="0" applyFont="1" applyFill="1" applyBorder="1" applyAlignment="1">
      <alignment horizontal="center" vertical="center" textRotation="255"/>
    </xf>
    <xf numFmtId="0" fontId="35" fillId="48" borderId="50" xfId="0" applyFont="1" applyFill="1" applyBorder="1" applyAlignment="1">
      <alignment horizontal="center" vertical="center"/>
    </xf>
    <xf numFmtId="0" fontId="67" fillId="48" borderId="50" xfId="0" applyFont="1" applyFill="1" applyBorder="1" applyAlignment="1">
      <alignment horizontal="left" vertical="center"/>
    </xf>
    <xf numFmtId="0" fontId="68" fillId="48" borderId="50" xfId="0" applyFont="1" applyFill="1" applyBorder="1" applyAlignment="1">
      <alignment horizontal="left" vertical="center" wrapText="1"/>
    </xf>
    <xf numFmtId="0" fontId="69" fillId="48" borderId="50" xfId="0" applyFont="1" applyFill="1" applyBorder="1" applyAlignment="1">
      <alignment horizontal="left"/>
    </xf>
    <xf numFmtId="0" fontId="32" fillId="48" borderId="50" xfId="0" applyFont="1" applyFill="1" applyBorder="1" applyAlignment="1">
      <alignment horizontal="left"/>
    </xf>
    <xf numFmtId="0" fontId="34" fillId="46" borderId="50" xfId="0" applyFont="1" applyFill="1" applyBorder="1" applyAlignment="1">
      <alignment horizontal="left" vertical="center"/>
    </xf>
    <xf numFmtId="0" fontId="47" fillId="44" borderId="50" xfId="0" applyFont="1" applyFill="1" applyBorder="1" applyAlignment="1">
      <alignment horizontal="left" vertical="center"/>
    </xf>
    <xf numFmtId="0" fontId="32" fillId="81" borderId="50" xfId="0" applyFont="1" applyFill="1" applyBorder="1" applyAlignment="1">
      <alignment horizontal="center" vertical="center"/>
    </xf>
    <xf numFmtId="0" fontId="70" fillId="77" borderId="50" xfId="0" applyFont="1" applyFill="1" applyBorder="1" applyAlignment="1">
      <alignment vertical="center"/>
    </xf>
    <xf numFmtId="0" fontId="47" fillId="46" borderId="50" xfId="0" applyFont="1" applyFill="1" applyBorder="1" applyAlignment="1">
      <alignment horizontal="left" vertical="center"/>
    </xf>
    <xf numFmtId="0" fontId="69" fillId="0" borderId="50" xfId="0" applyFont="1" applyBorder="1" applyAlignment="1">
      <alignment horizontal="left"/>
    </xf>
    <xf numFmtId="0" fontId="39" fillId="48" borderId="50" xfId="0" applyFont="1" applyFill="1" applyBorder="1" applyAlignment="1">
      <alignment horizontal="left"/>
    </xf>
    <xf numFmtId="0" fontId="35" fillId="0" borderId="50" xfId="0" applyFont="1" applyBorder="1" applyAlignment="1">
      <alignment horizontal="left" vertical="center"/>
    </xf>
    <xf numFmtId="0" fontId="39" fillId="0" borderId="50" xfId="0" applyFont="1" applyBorder="1" applyAlignment="1">
      <alignment horizontal="left"/>
    </xf>
    <xf numFmtId="0" fontId="46" fillId="0" borderId="50" xfId="0" applyFont="1" applyBorder="1"/>
    <xf numFmtId="0" fontId="32" fillId="82" borderId="50" xfId="0" applyFont="1" applyFill="1" applyBorder="1" applyAlignment="1">
      <alignment horizontal="left" vertical="center"/>
    </xf>
    <xf numFmtId="0" fontId="12" fillId="0" borderId="50" xfId="0" applyFont="1" applyBorder="1" applyAlignment="1"/>
    <xf numFmtId="0" fontId="32" fillId="0" borderId="50" xfId="0" applyFont="1" applyBorder="1" applyAlignment="1"/>
    <xf numFmtId="0" fontId="32" fillId="83" borderId="50" xfId="0" applyFont="1" applyFill="1" applyBorder="1" applyAlignment="1">
      <alignment horizontal="left" vertical="center"/>
    </xf>
    <xf numFmtId="0" fontId="57" fillId="84" borderId="50" xfId="0" applyFont="1" applyFill="1" applyBorder="1" applyAlignment="1">
      <alignment horizontal="left" vertical="center"/>
    </xf>
    <xf numFmtId="0" fontId="32" fillId="0" borderId="50" xfId="0" applyFont="1" applyBorder="1" applyAlignment="1">
      <alignment horizontal="left"/>
    </xf>
    <xf numFmtId="0" fontId="32" fillId="85" borderId="50" xfId="0" applyFont="1" applyFill="1" applyBorder="1" applyAlignment="1">
      <alignment horizontal="left" vertical="center"/>
    </xf>
    <xf numFmtId="0" fontId="75" fillId="0" borderId="0" xfId="0" applyFont="1"/>
    <xf numFmtId="0" fontId="35" fillId="74" borderId="50" xfId="0" applyFont="1" applyFill="1" applyBorder="1" applyAlignment="1">
      <alignment vertical="center"/>
    </xf>
    <xf numFmtId="0" fontId="34" fillId="74" borderId="50" xfId="0" applyFont="1" applyFill="1" applyBorder="1" applyAlignment="1">
      <alignment vertical="center"/>
    </xf>
    <xf numFmtId="0" fontId="31" fillId="74" borderId="5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4" fillId="44" borderId="50" xfId="0" applyFont="1" applyFill="1" applyBorder="1" applyAlignment="1">
      <alignment vertical="center"/>
    </xf>
    <xf numFmtId="0" fontId="34" fillId="44" borderId="50" xfId="0" applyFont="1" applyFill="1" applyBorder="1" applyAlignment="1">
      <alignment horizontal="center" vertical="center"/>
    </xf>
    <xf numFmtId="0" fontId="76" fillId="49" borderId="50" xfId="0" applyFont="1" applyFill="1" applyBorder="1" applyAlignment="1">
      <alignment vertical="center"/>
    </xf>
    <xf numFmtId="0" fontId="35" fillId="42" borderId="50" xfId="0" applyFont="1" applyFill="1" applyBorder="1" applyAlignment="1">
      <alignment horizontal="center" vertical="center"/>
    </xf>
    <xf numFmtId="0" fontId="35" fillId="42" borderId="50" xfId="0" applyFont="1" applyFill="1" applyBorder="1" applyAlignment="1">
      <alignment horizontal="center" vertical="center" shrinkToFit="1"/>
    </xf>
    <xf numFmtId="0" fontId="65" fillId="74" borderId="50" xfId="0" applyFont="1" applyFill="1" applyBorder="1" applyAlignment="1">
      <alignment vertical="center"/>
    </xf>
    <xf numFmtId="0" fontId="33" fillId="74" borderId="50" xfId="0" applyFont="1" applyFill="1" applyBorder="1" applyAlignment="1">
      <alignment vertical="center"/>
    </xf>
    <xf numFmtId="0" fontId="77" fillId="74" borderId="50" xfId="0" applyFont="1" applyFill="1" applyBorder="1" applyAlignment="1">
      <alignment horizontal="center" vertical="center"/>
    </xf>
    <xf numFmtId="0" fontId="40" fillId="74" borderId="50" xfId="0" applyFont="1" applyFill="1" applyBorder="1" applyAlignment="1">
      <alignment horizontal="center" vertical="center"/>
    </xf>
    <xf numFmtId="0" fontId="62" fillId="0" borderId="50" xfId="0" applyFont="1" applyBorder="1" applyAlignment="1">
      <alignment horizontal="left" vertical="center"/>
    </xf>
    <xf numFmtId="0" fontId="33" fillId="0" borderId="50" xfId="0" applyFont="1" applyBorder="1" applyAlignment="1">
      <alignment vertical="center"/>
    </xf>
    <xf numFmtId="0" fontId="38" fillId="86" borderId="50" xfId="0" applyFont="1" applyFill="1" applyBorder="1" applyAlignment="1">
      <alignment vertical="center"/>
    </xf>
    <xf numFmtId="0" fontId="12" fillId="0" borderId="50" xfId="0" applyFont="1" applyBorder="1"/>
    <xf numFmtId="0" fontId="33" fillId="44" borderId="50" xfId="0" applyFont="1" applyFill="1" applyBorder="1" applyAlignment="1">
      <alignment vertical="center"/>
    </xf>
    <xf numFmtId="0" fontId="34" fillId="0" borderId="50" xfId="0" applyFont="1" applyBorder="1" applyAlignment="1">
      <alignment horizontal="center"/>
    </xf>
    <xf numFmtId="0" fontId="62" fillId="0" borderId="50" xfId="0" applyFont="1" applyFill="1" applyBorder="1" applyAlignment="1">
      <alignment horizontal="left" vertical="center"/>
    </xf>
    <xf numFmtId="0" fontId="62" fillId="0" borderId="5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44" borderId="50" xfId="0" applyFont="1" applyFill="1" applyBorder="1" applyAlignment="1">
      <alignment horizontal="left" vertical="center"/>
    </xf>
    <xf numFmtId="0" fontId="79" fillId="75" borderId="50" xfId="0" applyFont="1" applyFill="1" applyBorder="1" applyAlignment="1">
      <alignment vertical="center"/>
    </xf>
    <xf numFmtId="0" fontId="80" fillId="74" borderId="50" xfId="0" applyFont="1" applyFill="1" applyBorder="1" applyAlignment="1">
      <alignment vertical="center"/>
    </xf>
    <xf numFmtId="0" fontId="38" fillId="77" borderId="50" xfId="0" applyFont="1" applyFill="1" applyBorder="1" applyAlignment="1">
      <alignment vertical="center"/>
    </xf>
    <xf numFmtId="0" fontId="76" fillId="0" borderId="50" xfId="0" applyFont="1" applyBorder="1"/>
    <xf numFmtId="0" fontId="62" fillId="48" borderId="50" xfId="0" applyFont="1" applyFill="1" applyBorder="1" applyAlignment="1">
      <alignment vertical="center"/>
    </xf>
    <xf numFmtId="0" fontId="62" fillId="48" borderId="50" xfId="0" applyFont="1" applyFill="1" applyBorder="1" applyAlignment="1">
      <alignment horizontal="left" vertical="center"/>
    </xf>
    <xf numFmtId="0" fontId="62" fillId="46" borderId="50" xfId="0" applyFont="1" applyFill="1" applyBorder="1" applyAlignment="1">
      <alignment horizontal="left" vertical="center"/>
    </xf>
    <xf numFmtId="0" fontId="47" fillId="77" borderId="50" xfId="0" applyFont="1" applyFill="1" applyBorder="1" applyAlignment="1">
      <alignment vertical="center"/>
    </xf>
    <xf numFmtId="0" fontId="59" fillId="55" borderId="50" xfId="0" applyFont="1" applyFill="1" applyBorder="1" applyAlignment="1">
      <alignment horizontal="center" vertical="center"/>
    </xf>
    <xf numFmtId="0" fontId="59" fillId="57" borderId="50" xfId="0" applyFont="1" applyFill="1" applyBorder="1" applyAlignment="1">
      <alignment horizontal="center" vertical="center"/>
    </xf>
    <xf numFmtId="0" fontId="81" fillId="50" borderId="50" xfId="0" applyFont="1" applyFill="1" applyBorder="1" applyAlignment="1">
      <alignment vertical="center"/>
    </xf>
    <xf numFmtId="0" fontId="25" fillId="50" borderId="50" xfId="0" applyFont="1" applyFill="1" applyBorder="1" applyAlignment="1">
      <alignment vertical="center"/>
    </xf>
    <xf numFmtId="0" fontId="82" fillId="50" borderId="50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left" vertical="center"/>
    </xf>
    <xf numFmtId="0" fontId="62" fillId="46" borderId="67" xfId="0" applyFont="1" applyFill="1" applyBorder="1" applyAlignment="1">
      <alignment horizontal="left" vertical="center"/>
    </xf>
    <xf numFmtId="0" fontId="33" fillId="0" borderId="67" xfId="0" applyFont="1" applyBorder="1" applyAlignment="1">
      <alignment vertical="center"/>
    </xf>
    <xf numFmtId="0" fontId="34" fillId="0" borderId="67" xfId="0" applyFont="1" applyBorder="1" applyAlignment="1">
      <alignment horizontal="center" vertical="center"/>
    </xf>
    <xf numFmtId="0" fontId="32" fillId="45" borderId="67" xfId="0" applyFont="1" applyFill="1" applyBorder="1" applyAlignment="1">
      <alignment horizontal="center" vertical="center"/>
    </xf>
    <xf numFmtId="0" fontId="32" fillId="46" borderId="67" xfId="0" applyFont="1" applyFill="1" applyBorder="1" applyAlignment="1">
      <alignment horizontal="center" vertical="center"/>
    </xf>
    <xf numFmtId="0" fontId="32" fillId="47" borderId="67" xfId="0" applyFont="1" applyFill="1" applyBorder="1" applyAlignment="1">
      <alignment horizontal="center" vertical="center"/>
    </xf>
    <xf numFmtId="0" fontId="0" fillId="48" borderId="67" xfId="0" applyFill="1" applyBorder="1" applyAlignment="1">
      <alignment vertical="center"/>
    </xf>
    <xf numFmtId="0" fontId="42" fillId="48" borderId="67" xfId="0" applyFont="1" applyFill="1" applyBorder="1" applyAlignment="1">
      <alignment horizontal="center" vertical="center"/>
    </xf>
    <xf numFmtId="0" fontId="0" fillId="49" borderId="67" xfId="0" applyFill="1" applyBorder="1" applyAlignment="1">
      <alignment vertical="center"/>
    </xf>
    <xf numFmtId="0" fontId="38" fillId="77" borderId="67" xfId="0" applyFont="1" applyFill="1" applyBorder="1" applyAlignment="1">
      <alignment vertical="center"/>
    </xf>
    <xf numFmtId="0" fontId="32" fillId="42" borderId="67" xfId="0" applyFont="1" applyFill="1" applyBorder="1" applyAlignment="1">
      <alignment horizontal="center" vertical="center"/>
    </xf>
    <xf numFmtId="0" fontId="32" fillId="42" borderId="67" xfId="0" applyFont="1" applyFill="1" applyBorder="1" applyAlignment="1">
      <alignment horizontal="center" vertical="center" shrinkToFit="1"/>
    </xf>
    <xf numFmtId="0" fontId="12" fillId="0" borderId="66" xfId="0" applyFont="1" applyBorder="1"/>
    <xf numFmtId="0" fontId="61" fillId="82" borderId="50" xfId="0" applyFont="1" applyFill="1" applyBorder="1" applyAlignment="1">
      <alignment vertical="center"/>
    </xf>
    <xf numFmtId="0" fontId="87" fillId="87" borderId="50" xfId="0" applyFont="1" applyFill="1" applyBorder="1" applyAlignment="1">
      <alignment vertical="center"/>
    </xf>
    <xf numFmtId="0" fontId="62" fillId="88" borderId="50" xfId="0" applyFont="1" applyFill="1" applyBorder="1" applyAlignment="1">
      <alignment vertical="center"/>
    </xf>
    <xf numFmtId="0" fontId="88" fillId="84" borderId="50" xfId="0" applyFont="1" applyFill="1" applyBorder="1" applyAlignment="1">
      <alignment vertical="center"/>
    </xf>
    <xf numFmtId="0" fontId="62" fillId="89" borderId="50" xfId="0" applyFont="1" applyFill="1" applyBorder="1" applyAlignment="1">
      <alignment vertical="center"/>
    </xf>
    <xf numFmtId="0" fontId="62" fillId="90" borderId="50" xfId="0" applyFont="1" applyFill="1" applyBorder="1" applyAlignment="1">
      <alignment horizontal="center" vertical="center"/>
    </xf>
    <xf numFmtId="0" fontId="59" fillId="92" borderId="50" xfId="0" applyFont="1" applyFill="1" applyBorder="1" applyAlignment="1">
      <alignment horizontal="center" vertical="center"/>
    </xf>
    <xf numFmtId="0" fontId="14" fillId="29" borderId="39" xfId="0" applyFont="1" applyFill="1" applyBorder="1" applyAlignment="1">
      <alignment horizontal="center" vertical="center"/>
    </xf>
    <xf numFmtId="0" fontId="14" fillId="29" borderId="37" xfId="0" applyFont="1" applyFill="1" applyBorder="1" applyAlignment="1">
      <alignment horizontal="center" vertical="center"/>
    </xf>
    <xf numFmtId="0" fontId="14" fillId="29" borderId="33" xfId="0" applyFont="1" applyFill="1" applyBorder="1" applyAlignment="1">
      <alignment horizontal="center" vertical="center"/>
    </xf>
    <xf numFmtId="0" fontId="14" fillId="30" borderId="9" xfId="0" applyFont="1" applyFill="1" applyBorder="1" applyAlignment="1">
      <alignment horizontal="center" vertical="center"/>
    </xf>
    <xf numFmtId="0" fontId="14" fillId="30" borderId="37" xfId="0" applyFont="1" applyFill="1" applyBorder="1" applyAlignment="1">
      <alignment horizontal="center" vertical="center"/>
    </xf>
    <xf numFmtId="0" fontId="14" fillId="30" borderId="27" xfId="0" applyFont="1" applyFill="1" applyBorder="1" applyAlignment="1">
      <alignment horizontal="center" vertical="center"/>
    </xf>
    <xf numFmtId="0" fontId="14" fillId="29" borderId="3" xfId="0" applyFont="1" applyFill="1" applyBorder="1" applyAlignment="1">
      <alignment horizontal="center" vertical="center"/>
    </xf>
    <xf numFmtId="0" fontId="14" fillId="29" borderId="1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0" fontId="13" fillId="2" borderId="1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0" fontId="19" fillId="31" borderId="3" xfId="0" applyNumberFormat="1" applyFont="1" applyFill="1" applyBorder="1" applyAlignment="1">
      <alignment horizontal="center" vertical="center"/>
    </xf>
    <xf numFmtId="0" fontId="16" fillId="0" borderId="3" xfId="0" applyFont="1" applyBorder="1" applyAlignment="1"/>
    <xf numFmtId="0" fontId="20" fillId="0" borderId="12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1" fillId="32" borderId="3" xfId="0" applyFont="1" applyFill="1" applyBorder="1" applyAlignment="1">
      <alignment horizontal="center" vertical="center"/>
    </xf>
    <xf numFmtId="0" fontId="22" fillId="0" borderId="3" xfId="0" applyFont="1" applyBorder="1" applyAlignment="1"/>
    <xf numFmtId="0" fontId="11" fillId="33" borderId="21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55" fillId="46" borderId="52" xfId="0" applyFont="1" applyFill="1" applyBorder="1" applyAlignment="1">
      <alignment horizontal="center" vertical="center"/>
    </xf>
    <xf numFmtId="0" fontId="55" fillId="46" borderId="53" xfId="0" applyFont="1" applyFill="1" applyBorder="1" applyAlignment="1">
      <alignment horizontal="center" vertical="center"/>
    </xf>
    <xf numFmtId="0" fontId="55" fillId="46" borderId="54" xfId="0" applyFont="1" applyFill="1" applyBorder="1" applyAlignment="1">
      <alignment horizontal="center" vertical="center"/>
    </xf>
    <xf numFmtId="0" fontId="32" fillId="44" borderId="52" xfId="0" applyFont="1" applyFill="1" applyBorder="1" applyAlignment="1">
      <alignment horizontal="left" vertical="center"/>
    </xf>
    <xf numFmtId="0" fontId="32" fillId="44" borderId="53" xfId="0" applyFont="1" applyFill="1" applyBorder="1" applyAlignment="1">
      <alignment horizontal="left" vertical="center"/>
    </xf>
    <xf numFmtId="0" fontId="32" fillId="44" borderId="54" xfId="0" applyFont="1" applyFill="1" applyBorder="1" applyAlignment="1">
      <alignment horizontal="left" vertical="center"/>
    </xf>
    <xf numFmtId="0" fontId="32" fillId="73" borderId="52" xfId="0" applyFont="1" applyFill="1" applyBorder="1" applyAlignment="1">
      <alignment horizontal="left" vertical="center"/>
    </xf>
    <xf numFmtId="0" fontId="32" fillId="73" borderId="54" xfId="0" applyFont="1" applyFill="1" applyBorder="1" applyAlignment="1">
      <alignment horizontal="left" vertical="center"/>
    </xf>
    <xf numFmtId="0" fontId="32" fillId="44" borderId="36" xfId="0" applyFont="1" applyFill="1" applyBorder="1" applyAlignment="1">
      <alignment vertical="center"/>
    </xf>
    <xf numFmtId="0" fontId="32" fillId="44" borderId="0" xfId="0" applyFont="1" applyFill="1" applyBorder="1" applyAlignment="1">
      <alignment vertical="center"/>
    </xf>
    <xf numFmtId="0" fontId="57" fillId="44" borderId="52" xfId="0" applyFont="1" applyFill="1" applyBorder="1" applyAlignment="1">
      <alignment horizontal="left" vertical="center"/>
    </xf>
    <xf numFmtId="0" fontId="57" fillId="44" borderId="54" xfId="0" applyFont="1" applyFill="1" applyBorder="1" applyAlignment="1">
      <alignment horizontal="left" vertical="center"/>
    </xf>
    <xf numFmtId="0" fontId="32" fillId="44" borderId="61" xfId="0" applyFont="1" applyFill="1" applyBorder="1" applyAlignment="1">
      <alignment vertical="center"/>
    </xf>
    <xf numFmtId="0" fontId="32" fillId="44" borderId="60" xfId="0" applyFont="1" applyFill="1" applyBorder="1" applyAlignment="1">
      <alignment vertical="center"/>
    </xf>
    <xf numFmtId="0" fontId="43" fillId="44" borderId="52" xfId="0" applyFont="1" applyFill="1" applyBorder="1" applyAlignment="1">
      <alignment horizontal="left" vertical="center"/>
    </xf>
    <xf numFmtId="0" fontId="43" fillId="44" borderId="54" xfId="0" applyFont="1" applyFill="1" applyBorder="1" applyAlignment="1">
      <alignment horizontal="left" vertical="center"/>
    </xf>
    <xf numFmtId="0" fontId="32" fillId="63" borderId="52" xfId="0" applyFont="1" applyFill="1" applyBorder="1" applyAlignment="1">
      <alignment horizontal="left" vertical="center"/>
    </xf>
    <xf numFmtId="0" fontId="32" fillId="63" borderId="54" xfId="0" applyFont="1" applyFill="1" applyBorder="1" applyAlignment="1">
      <alignment horizontal="left" vertical="center"/>
    </xf>
    <xf numFmtId="0" fontId="55" fillId="46" borderId="52" xfId="0" applyFont="1" applyFill="1" applyBorder="1" applyAlignment="1">
      <alignment horizontal="left" vertical="center"/>
    </xf>
    <xf numFmtId="0" fontId="55" fillId="46" borderId="53" xfId="0" applyFont="1" applyFill="1" applyBorder="1" applyAlignment="1">
      <alignment horizontal="left" vertical="center"/>
    </xf>
    <xf numFmtId="0" fontId="55" fillId="46" borderId="54" xfId="0" applyFont="1" applyFill="1" applyBorder="1" applyAlignment="1">
      <alignment horizontal="left" vertical="center"/>
    </xf>
    <xf numFmtId="0" fontId="55" fillId="44" borderId="52" xfId="0" applyFont="1" applyFill="1" applyBorder="1" applyAlignment="1">
      <alignment horizontal="center" vertical="center"/>
    </xf>
    <xf numFmtId="0" fontId="55" fillId="44" borderId="53" xfId="0" applyFont="1" applyFill="1" applyBorder="1" applyAlignment="1">
      <alignment horizontal="center" vertical="center"/>
    </xf>
    <xf numFmtId="0" fontId="55" fillId="44" borderId="54" xfId="0" applyFont="1" applyFill="1" applyBorder="1" applyAlignment="1">
      <alignment horizontal="center" vertical="center"/>
    </xf>
    <xf numFmtId="0" fontId="54" fillId="71" borderId="52" xfId="0" applyFont="1" applyFill="1" applyBorder="1" applyAlignment="1">
      <alignment horizontal="left" vertical="center"/>
    </xf>
    <xf numFmtId="0" fontId="54" fillId="71" borderId="54" xfId="0" applyFont="1" applyFill="1" applyBorder="1" applyAlignment="1">
      <alignment horizontal="left" vertical="center"/>
    </xf>
    <xf numFmtId="0" fontId="32" fillId="44" borderId="59" xfId="0" applyFont="1" applyFill="1" applyBorder="1" applyAlignment="1">
      <alignment horizontal="left" vertical="center"/>
    </xf>
    <xf numFmtId="0" fontId="32" fillId="44" borderId="58" xfId="0" applyFont="1" applyFill="1" applyBorder="1" applyAlignment="1">
      <alignment horizontal="left" vertical="center"/>
    </xf>
    <xf numFmtId="0" fontId="54" fillId="54" borderId="52" xfId="0" applyFont="1" applyFill="1" applyBorder="1" applyAlignment="1">
      <alignment horizontal="center" vertical="center"/>
    </xf>
    <xf numFmtId="0" fontId="54" fillId="54" borderId="53" xfId="0" applyFont="1" applyFill="1" applyBorder="1" applyAlignment="1">
      <alignment horizontal="center" vertical="center"/>
    </xf>
    <xf numFmtId="0" fontId="54" fillId="54" borderId="54" xfId="0" applyFont="1" applyFill="1" applyBorder="1" applyAlignment="1">
      <alignment horizontal="center" vertical="center"/>
    </xf>
    <xf numFmtId="0" fontId="41" fillId="68" borderId="49" xfId="0" applyFont="1" applyFill="1" applyBorder="1" applyAlignment="1">
      <alignment horizontal="center" vertical="center" textRotation="255"/>
    </xf>
    <xf numFmtId="0" fontId="41" fillId="68" borderId="55" xfId="0" applyFont="1" applyFill="1" applyBorder="1" applyAlignment="1">
      <alignment horizontal="center" vertical="center" textRotation="255"/>
    </xf>
    <xf numFmtId="0" fontId="40" fillId="42" borderId="50" xfId="0" applyFont="1" applyFill="1" applyBorder="1" applyAlignment="1">
      <alignment horizontal="center" vertical="center"/>
    </xf>
    <xf numFmtId="0" fontId="32" fillId="42" borderId="50" xfId="0" applyFont="1" applyFill="1" applyBorder="1" applyAlignment="1">
      <alignment horizontal="center" vertical="center"/>
    </xf>
    <xf numFmtId="0" fontId="32" fillId="42" borderId="50" xfId="0" applyFont="1" applyFill="1" applyBorder="1" applyAlignment="1">
      <alignment horizontal="center" vertical="center" shrinkToFit="1"/>
    </xf>
    <xf numFmtId="0" fontId="41" fillId="57" borderId="57" xfId="0" applyFont="1" applyFill="1" applyBorder="1" applyAlignment="1">
      <alignment horizontal="center" vertical="center" textRotation="255"/>
    </xf>
    <xf numFmtId="0" fontId="41" fillId="57" borderId="56" xfId="0" applyFont="1" applyFill="1" applyBorder="1" applyAlignment="1">
      <alignment horizontal="center" vertical="center" textRotation="255"/>
    </xf>
    <xf numFmtId="0" fontId="41" fillId="64" borderId="49" xfId="0" applyFont="1" applyFill="1" applyBorder="1" applyAlignment="1">
      <alignment horizontal="center" vertical="center" textRotation="255"/>
    </xf>
    <xf numFmtId="0" fontId="41" fillId="64" borderId="55" xfId="0" applyFont="1" applyFill="1" applyBorder="1" applyAlignment="1">
      <alignment horizontal="center" vertical="center" textRotation="255"/>
    </xf>
    <xf numFmtId="0" fontId="41" fillId="61" borderId="49" xfId="0" applyFont="1" applyFill="1" applyBorder="1" applyAlignment="1">
      <alignment horizontal="center" vertical="center" textRotation="255"/>
    </xf>
    <xf numFmtId="0" fontId="41" fillId="61" borderId="25" xfId="0" applyFont="1" applyFill="1" applyBorder="1" applyAlignment="1">
      <alignment horizontal="center" vertical="center" textRotation="255"/>
    </xf>
    <xf numFmtId="0" fontId="27" fillId="66" borderId="49" xfId="0" applyFont="1" applyFill="1" applyBorder="1" applyAlignment="1">
      <alignment horizontal="center" vertical="center"/>
    </xf>
    <xf numFmtId="0" fontId="27" fillId="66" borderId="55" xfId="0" applyFont="1" applyFill="1" applyBorder="1" applyAlignment="1">
      <alignment horizontal="center" vertical="center"/>
    </xf>
    <xf numFmtId="0" fontId="41" fillId="43" borderId="25" xfId="0" applyFont="1" applyFill="1" applyBorder="1" applyAlignment="1">
      <alignment horizontal="center" vertical="center" textRotation="255"/>
    </xf>
    <xf numFmtId="0" fontId="41" fillId="43" borderId="55" xfId="0" applyFont="1" applyFill="1" applyBorder="1" applyAlignment="1">
      <alignment horizontal="center" vertical="center" textRotation="255"/>
    </xf>
    <xf numFmtId="0" fontId="41" fillId="65" borderId="49" xfId="0" applyFont="1" applyFill="1" applyBorder="1" applyAlignment="1">
      <alignment horizontal="center" vertical="center" textRotation="255"/>
    </xf>
    <xf numFmtId="0" fontId="41" fillId="65" borderId="25" xfId="0" applyFont="1" applyFill="1" applyBorder="1" applyAlignment="1">
      <alignment horizontal="center" vertical="center" textRotation="255"/>
    </xf>
    <xf numFmtId="0" fontId="23" fillId="50" borderId="50" xfId="0" applyFont="1" applyFill="1" applyBorder="1" applyAlignment="1">
      <alignment horizontal="center" vertical="center"/>
    </xf>
    <xf numFmtId="0" fontId="14" fillId="55" borderId="52" xfId="0" applyFont="1" applyFill="1" applyBorder="1" applyAlignment="1">
      <alignment horizontal="center" vertical="center"/>
    </xf>
    <xf numFmtId="0" fontId="14" fillId="55" borderId="53" xfId="0" applyFont="1" applyFill="1" applyBorder="1" applyAlignment="1">
      <alignment horizontal="center" vertical="center"/>
    </xf>
    <xf numFmtId="0" fontId="14" fillId="55" borderId="54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9" fillId="42" borderId="3" xfId="0" applyFont="1" applyFill="1" applyBorder="1" applyAlignment="1">
      <alignment horizontal="center" vertical="center"/>
    </xf>
    <xf numFmtId="0" fontId="29" fillId="42" borderId="50" xfId="0" applyFont="1" applyFill="1" applyBorder="1" applyAlignment="1">
      <alignment horizontal="center" vertical="center"/>
    </xf>
    <xf numFmtId="0" fontId="32" fillId="42" borderId="3" xfId="0" applyFont="1" applyFill="1" applyBorder="1" applyAlignment="1">
      <alignment horizontal="center" vertical="center"/>
    </xf>
    <xf numFmtId="0" fontId="32" fillId="42" borderId="3" xfId="0" applyFont="1" applyFill="1" applyBorder="1" applyAlignment="1">
      <alignment horizontal="center" vertical="center" shrinkToFit="1"/>
    </xf>
    <xf numFmtId="0" fontId="33" fillId="43" borderId="49" xfId="0" applyFont="1" applyFill="1" applyBorder="1" applyAlignment="1">
      <alignment horizontal="center" vertical="center" textRotation="255"/>
    </xf>
    <xf numFmtId="0" fontId="33" fillId="43" borderId="25" xfId="0" applyFont="1" applyFill="1" applyBorder="1" applyAlignment="1">
      <alignment horizontal="center" vertical="center" textRotation="255"/>
    </xf>
    <xf numFmtId="0" fontId="32" fillId="0" borderId="50" xfId="0" applyFont="1" applyBorder="1" applyAlignment="1"/>
    <xf numFmtId="0" fontId="72" fillId="0" borderId="50" xfId="0" applyFont="1" applyBorder="1" applyAlignment="1"/>
    <xf numFmtId="0" fontId="32" fillId="82" borderId="50" xfId="0" applyFont="1" applyFill="1" applyBorder="1" applyAlignment="1">
      <alignment horizontal="center" vertical="center"/>
    </xf>
    <xf numFmtId="0" fontId="32" fillId="0" borderId="50" xfId="0" applyFont="1" applyBorder="1"/>
    <xf numFmtId="0" fontId="57" fillId="0" borderId="50" xfId="0" applyFont="1" applyBorder="1" applyAlignment="1">
      <alignment horizontal="center" vertical="center"/>
    </xf>
    <xf numFmtId="0" fontId="72" fillId="0" borderId="50" xfId="0" applyFont="1" applyBorder="1"/>
    <xf numFmtId="0" fontId="32" fillId="0" borderId="50" xfId="0" applyFont="1" applyBorder="1" applyAlignment="1">
      <alignment horizontal="left"/>
    </xf>
    <xf numFmtId="0" fontId="39" fillId="82" borderId="50" xfId="0" applyFont="1" applyFill="1" applyBorder="1" applyAlignment="1">
      <alignment horizontal="center" vertical="center"/>
    </xf>
    <xf numFmtId="0" fontId="32" fillId="83" borderId="50" xfId="0" applyFont="1" applyFill="1" applyBorder="1" applyAlignment="1">
      <alignment horizontal="center" vertical="center"/>
    </xf>
    <xf numFmtId="0" fontId="39" fillId="0" borderId="50" xfId="0" applyFont="1" applyBorder="1"/>
    <xf numFmtId="0" fontId="32" fillId="0" borderId="50" xfId="0" applyFont="1" applyBorder="1" applyAlignment="1">
      <alignment horizontal="center"/>
    </xf>
    <xf numFmtId="0" fontId="39" fillId="0" borderId="50" xfId="0" applyFont="1" applyBorder="1" applyAlignment="1">
      <alignment horizontal="left"/>
    </xf>
    <xf numFmtId="0" fontId="39" fillId="0" borderId="50" xfId="0" applyFont="1" applyBorder="1" applyAlignment="1"/>
    <xf numFmtId="0" fontId="71" fillId="50" borderId="50" xfId="0" applyFont="1" applyFill="1" applyBorder="1" applyAlignment="1">
      <alignment horizontal="center"/>
    </xf>
    <xf numFmtId="0" fontId="59" fillId="80" borderId="50" xfId="0" applyFont="1" applyFill="1" applyBorder="1" applyAlignment="1">
      <alignment horizontal="center" vertical="center" textRotation="255"/>
    </xf>
    <xf numFmtId="0" fontId="73" fillId="48" borderId="50" xfId="0" applyFont="1" applyFill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54" xfId="0" applyFont="1" applyBorder="1" applyAlignment="1">
      <alignment horizontal="center"/>
    </xf>
    <xf numFmtId="0" fontId="60" fillId="33" borderId="50" xfId="0" applyFont="1" applyFill="1" applyBorder="1" applyAlignment="1">
      <alignment horizontal="center" vertical="center"/>
    </xf>
    <xf numFmtId="0" fontId="62" fillId="33" borderId="50" xfId="0" applyFont="1" applyFill="1" applyBorder="1" applyAlignment="1">
      <alignment horizontal="center" vertical="center"/>
    </xf>
    <xf numFmtId="0" fontId="59" fillId="74" borderId="50" xfId="0" applyFont="1" applyFill="1" applyBorder="1" applyAlignment="1">
      <alignment horizontal="center" vertical="center"/>
    </xf>
    <xf numFmtId="0" fontId="66" fillId="80" borderId="50" xfId="0" applyFont="1" applyFill="1" applyBorder="1" applyAlignment="1">
      <alignment horizontal="center" vertical="center" textRotation="255"/>
    </xf>
    <xf numFmtId="0" fontId="59" fillId="76" borderId="50" xfId="0" applyFont="1" applyFill="1" applyBorder="1" applyAlignment="1">
      <alignment horizontal="left" vertical="center" textRotation="255"/>
    </xf>
    <xf numFmtId="0" fontId="59" fillId="43" borderId="50" xfId="0" applyFont="1" applyFill="1" applyBorder="1" applyAlignment="1">
      <alignment horizontal="center" vertical="center" textRotation="255"/>
    </xf>
    <xf numFmtId="0" fontId="32" fillId="55" borderId="50" xfId="0" applyFont="1" applyFill="1" applyBorder="1" applyAlignment="1">
      <alignment horizontal="center" vertical="center"/>
    </xf>
    <xf numFmtId="0" fontId="59" fillId="79" borderId="50" xfId="0" applyFont="1" applyFill="1" applyBorder="1" applyAlignment="1">
      <alignment horizontal="center" vertical="center" textRotation="255"/>
    </xf>
    <xf numFmtId="0" fontId="60" fillId="34" borderId="50" xfId="0" applyFont="1" applyFill="1" applyBorder="1" applyAlignment="1">
      <alignment horizontal="center" vertical="center"/>
    </xf>
    <xf numFmtId="0" fontId="62" fillId="34" borderId="50" xfId="0" applyFont="1" applyFill="1" applyBorder="1" applyAlignment="1">
      <alignment horizontal="center" vertical="center"/>
    </xf>
    <xf numFmtId="0" fontId="60" fillId="0" borderId="62" xfId="0" applyFont="1" applyBorder="1" applyAlignment="1">
      <alignment horizontal="center" wrapText="1"/>
    </xf>
    <xf numFmtId="0" fontId="60" fillId="0" borderId="63" xfId="0" applyFont="1" applyBorder="1" applyAlignment="1">
      <alignment horizontal="center" wrapText="1"/>
    </xf>
    <xf numFmtId="0" fontId="60" fillId="0" borderId="64" xfId="0" applyFont="1" applyBorder="1" applyAlignment="1">
      <alignment horizontal="center" wrapText="1"/>
    </xf>
    <xf numFmtId="0" fontId="32" fillId="56" borderId="50" xfId="0" applyFont="1" applyFill="1" applyBorder="1" applyAlignment="1">
      <alignment horizontal="center" vertical="center"/>
    </xf>
    <xf numFmtId="0" fontId="62" fillId="55" borderId="50" xfId="0" applyFont="1" applyFill="1" applyBorder="1" applyAlignment="1">
      <alignment horizontal="center" vertical="center"/>
    </xf>
    <xf numFmtId="0" fontId="61" fillId="93" borderId="50" xfId="0" applyFont="1" applyFill="1" applyBorder="1" applyAlignment="1">
      <alignment horizontal="center" vertical="center"/>
    </xf>
    <xf numFmtId="0" fontId="89" fillId="55" borderId="50" xfId="0" applyFont="1" applyFill="1" applyBorder="1" applyAlignment="1">
      <alignment horizontal="center" vertical="center"/>
    </xf>
    <xf numFmtId="0" fontId="61" fillId="94" borderId="50" xfId="0" applyFont="1" applyFill="1" applyBorder="1" applyAlignment="1">
      <alignment horizontal="center" vertical="center"/>
    </xf>
    <xf numFmtId="0" fontId="61" fillId="95" borderId="50" xfId="0" applyFont="1" applyFill="1" applyBorder="1" applyAlignment="1">
      <alignment horizontal="center" vertical="center"/>
    </xf>
    <xf numFmtId="0" fontId="61" fillId="95" borderId="69" xfId="0" applyFont="1" applyFill="1" applyBorder="1" applyAlignment="1">
      <alignment horizontal="center" vertical="center"/>
    </xf>
    <xf numFmtId="0" fontId="61" fillId="0" borderId="70" xfId="0" applyFont="1" applyBorder="1" applyAlignment="1">
      <alignment horizontal="center" vertical="center"/>
    </xf>
    <xf numFmtId="0" fontId="61" fillId="0" borderId="71" xfId="0" applyFont="1" applyBorder="1" applyAlignment="1">
      <alignment horizontal="center" vertical="center"/>
    </xf>
    <xf numFmtId="0" fontId="61" fillId="0" borderId="72" xfId="0" applyFont="1" applyBorder="1" applyAlignment="1">
      <alignment horizontal="center" vertical="center"/>
    </xf>
    <xf numFmtId="0" fontId="62" fillId="44" borderId="50" xfId="0" applyFont="1" applyFill="1" applyBorder="1" applyAlignment="1">
      <alignment vertical="center"/>
    </xf>
    <xf numFmtId="0" fontId="87" fillId="87" borderId="50" xfId="0" applyFont="1" applyFill="1" applyBorder="1" applyAlignment="1">
      <alignment horizontal="left" vertical="center"/>
    </xf>
    <xf numFmtId="0" fontId="84" fillId="44" borderId="50" xfId="0" applyFont="1" applyFill="1" applyBorder="1" applyAlignment="1">
      <alignment horizontal="left" vertical="center"/>
    </xf>
    <xf numFmtId="0" fontId="87" fillId="87" borderId="50" xfId="0" applyFont="1" applyFill="1" applyBorder="1" applyAlignment="1">
      <alignment vertical="center"/>
    </xf>
    <xf numFmtId="0" fontId="84" fillId="44" borderId="69" xfId="0" applyFont="1" applyFill="1" applyBorder="1" applyAlignment="1">
      <alignment horizontal="left" vertical="center"/>
    </xf>
    <xf numFmtId="0" fontId="62" fillId="44" borderId="52" xfId="0" applyFont="1" applyFill="1" applyBorder="1" applyAlignment="1">
      <alignment horizontal="left" vertical="center"/>
    </xf>
    <xf numFmtId="0" fontId="62" fillId="44" borderId="53" xfId="0" applyFont="1" applyFill="1" applyBorder="1" applyAlignment="1">
      <alignment horizontal="left" vertical="center"/>
    </xf>
    <xf numFmtId="0" fontId="62" fillId="44" borderId="54" xfId="0" applyFont="1" applyFill="1" applyBorder="1" applyAlignment="1">
      <alignment horizontal="left" vertical="center"/>
    </xf>
    <xf numFmtId="0" fontId="62" fillId="44" borderId="50" xfId="0" applyFont="1" applyFill="1" applyBorder="1" applyAlignment="1">
      <alignment horizontal="center" vertical="center"/>
    </xf>
    <xf numFmtId="0" fontId="87" fillId="91" borderId="50" xfId="0" applyFont="1" applyFill="1" applyBorder="1" applyAlignment="1">
      <alignment horizontal="center" vertical="center"/>
    </xf>
    <xf numFmtId="0" fontId="87" fillId="91" borderId="69" xfId="0" applyFont="1" applyFill="1" applyBorder="1" applyAlignment="1">
      <alignment horizontal="center" vertical="center"/>
    </xf>
    <xf numFmtId="0" fontId="62" fillId="44" borderId="50" xfId="0" applyFont="1" applyFill="1" applyBorder="1" applyAlignment="1">
      <alignment horizontal="left" vertical="center"/>
    </xf>
    <xf numFmtId="0" fontId="62" fillId="44" borderId="69" xfId="0" applyFont="1" applyFill="1" applyBorder="1" applyAlignment="1">
      <alignment horizontal="left" vertical="center"/>
    </xf>
    <xf numFmtId="0" fontId="62" fillId="89" borderId="50" xfId="0" applyFont="1" applyFill="1" applyBorder="1" applyAlignment="1">
      <alignment horizontal="left" vertical="center"/>
    </xf>
    <xf numFmtId="0" fontId="23" fillId="0" borderId="50" xfId="0" applyFont="1" applyBorder="1" applyAlignment="1">
      <alignment horizontal="left" vertical="center"/>
    </xf>
    <xf numFmtId="0" fontId="62" fillId="89" borderId="50" xfId="0" applyFont="1" applyFill="1" applyBorder="1" applyAlignment="1">
      <alignment vertical="center"/>
    </xf>
    <xf numFmtId="0" fontId="23" fillId="0" borderId="69" xfId="0" applyFont="1" applyBorder="1" applyAlignment="1">
      <alignment horizontal="left" vertical="center"/>
    </xf>
    <xf numFmtId="0" fontId="62" fillId="73" borderId="50" xfId="0" applyFont="1" applyFill="1" applyBorder="1" applyAlignment="1">
      <alignment horizontal="left" vertical="center"/>
    </xf>
    <xf numFmtId="0" fontId="83" fillId="72" borderId="50" xfId="0" applyFont="1" applyFill="1" applyBorder="1" applyAlignment="1">
      <alignment vertical="center"/>
    </xf>
    <xf numFmtId="0" fontId="61" fillId="82" borderId="50" xfId="0" applyFont="1" applyFill="1" applyBorder="1" applyAlignment="1">
      <alignment horizontal="left" vertical="center"/>
    </xf>
    <xf numFmtId="0" fontId="61" fillId="82" borderId="50" xfId="0" applyFont="1" applyFill="1" applyBorder="1" applyAlignment="1">
      <alignment vertical="center"/>
    </xf>
    <xf numFmtId="0" fontId="84" fillId="44" borderId="50" xfId="0" applyFont="1" applyFill="1" applyBorder="1" applyAlignment="1">
      <alignment vertical="center"/>
    </xf>
    <xf numFmtId="0" fontId="62" fillId="63" borderId="50" xfId="0" applyFont="1" applyFill="1" applyBorder="1" applyAlignment="1">
      <alignment horizontal="left" vertical="center"/>
    </xf>
    <xf numFmtId="0" fontId="85" fillId="44" borderId="50" xfId="0" applyFont="1" applyFill="1" applyBorder="1" applyAlignment="1">
      <alignment vertical="center"/>
    </xf>
    <xf numFmtId="0" fontId="62" fillId="63" borderId="50" xfId="0" applyFont="1" applyFill="1" applyBorder="1" applyAlignment="1">
      <alignment vertical="center"/>
    </xf>
    <xf numFmtId="0" fontId="61" fillId="44" borderId="25" xfId="0" applyFont="1" applyFill="1" applyBorder="1" applyAlignment="1">
      <alignment horizontal="center" vertical="center"/>
    </xf>
    <xf numFmtId="0" fontId="61" fillId="44" borderId="16" xfId="0" applyFont="1" applyFill="1" applyBorder="1" applyAlignment="1">
      <alignment horizontal="center" vertical="center"/>
    </xf>
    <xf numFmtId="0" fontId="61" fillId="44" borderId="64" xfId="0" applyFont="1" applyFill="1" applyBorder="1" applyAlignment="1">
      <alignment horizontal="center" vertical="center"/>
    </xf>
    <xf numFmtId="0" fontId="23" fillId="33" borderId="68" xfId="0" applyFont="1" applyFill="1" applyBorder="1" applyAlignment="1">
      <alignment horizontal="center" vertical="center"/>
    </xf>
    <xf numFmtId="0" fontId="83" fillId="72" borderId="50" xfId="0" applyFont="1" applyFill="1" applyBorder="1" applyAlignment="1">
      <alignment horizontal="left" vertical="center"/>
    </xf>
    <xf numFmtId="0" fontId="86" fillId="0" borderId="50" xfId="0" applyFont="1" applyBorder="1" applyAlignment="1">
      <alignment vertical="center"/>
    </xf>
    <xf numFmtId="0" fontId="40" fillId="74" borderId="50" xfId="0" applyFont="1" applyFill="1" applyBorder="1" applyAlignment="1">
      <alignment horizontal="center" vertical="center"/>
    </xf>
    <xf numFmtId="0" fontId="78" fillId="80" borderId="50" xfId="0" applyFont="1" applyFill="1" applyBorder="1" applyAlignment="1">
      <alignment horizontal="center" vertical="center" textRotation="255"/>
    </xf>
    <xf numFmtId="0" fontId="78" fillId="80" borderId="67" xfId="0" applyFont="1" applyFill="1" applyBorder="1" applyAlignment="1">
      <alignment horizontal="center" vertical="center" textRotation="255"/>
    </xf>
    <xf numFmtId="0" fontId="61" fillId="33" borderId="5" xfId="0" applyFont="1" applyFill="1" applyBorder="1" applyAlignment="1">
      <alignment horizontal="center" vertical="center"/>
    </xf>
    <xf numFmtId="0" fontId="61" fillId="33" borderId="7" xfId="0" applyFont="1" applyFill="1" applyBorder="1" applyAlignment="1">
      <alignment horizontal="center" vertical="center"/>
    </xf>
    <xf numFmtId="0" fontId="78" fillId="43" borderId="50" xfId="0" applyFont="1" applyFill="1" applyBorder="1" applyAlignment="1">
      <alignment horizontal="center" vertical="center" textRotation="255"/>
    </xf>
    <xf numFmtId="0" fontId="78" fillId="61" borderId="50" xfId="0" applyFont="1" applyFill="1" applyBorder="1" applyAlignment="1">
      <alignment horizontal="center" vertical="center" textRotation="255"/>
    </xf>
    <xf numFmtId="0" fontId="34" fillId="0" borderId="50" xfId="0" applyFont="1" applyBorder="1" applyAlignment="1">
      <alignment horizontal="center" vertical="center"/>
    </xf>
    <xf numFmtId="0" fontId="33" fillId="74" borderId="50" xfId="0" applyFont="1" applyFill="1" applyBorder="1" applyAlignment="1">
      <alignment horizontal="center" vertical="center"/>
    </xf>
    <xf numFmtId="0" fontId="74" fillId="0" borderId="1" xfId="0" applyFont="1" applyBorder="1" applyAlignment="1">
      <alignment horizontal="center" wrapText="1"/>
    </xf>
    <xf numFmtId="0" fontId="74" fillId="0" borderId="65" xfId="0" applyFont="1" applyBorder="1" applyAlignment="1">
      <alignment horizontal="center" wrapText="1"/>
    </xf>
    <xf numFmtId="0" fontId="74" fillId="0" borderId="66" xfId="0" applyFont="1" applyBorder="1" applyAlignment="1">
      <alignment horizontal="center" wrapText="1"/>
    </xf>
    <xf numFmtId="0" fontId="74" fillId="0" borderId="51" xfId="0" applyFont="1" applyBorder="1" applyAlignment="1">
      <alignment horizontal="center" wrapText="1"/>
    </xf>
    <xf numFmtId="0" fontId="74" fillId="0" borderId="0" xfId="0" applyFont="1" applyBorder="1" applyAlignment="1">
      <alignment horizontal="center" wrapText="1"/>
    </xf>
    <xf numFmtId="0" fontId="74" fillId="0" borderId="35" xfId="0" applyFont="1" applyBorder="1" applyAlignment="1">
      <alignment horizontal="center" wrapText="1"/>
    </xf>
    <xf numFmtId="0" fontId="31" fillId="74" borderId="50" xfId="0" applyFont="1" applyFill="1" applyBorder="1" applyAlignment="1">
      <alignment horizontal="center" vertical="center"/>
    </xf>
    <xf numFmtId="0" fontId="35" fillId="74" borderId="5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6A6A6"/>
      <rgbColor rgb="FF993366"/>
      <rgbColor rgb="FFF2DCDB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8EB4E3"/>
      <rgbColor rgb="FFFF99CC"/>
      <rgbColor rgb="FFCCC1DA"/>
      <rgbColor rgb="FFFFD8CE"/>
      <rgbColor rgb="FF3366FF"/>
      <rgbColor rgb="FF66FF33"/>
      <rgbColor rgb="FF92D050"/>
      <rgbColor rgb="FFFFC0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CCFF"/>
      <color rgb="FFFFCC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abSelected="1" topLeftCell="A7" zoomScale="105" zoomScaleNormal="105" workbookViewId="0">
      <selection activeCell="X47" sqref="X47"/>
    </sheetView>
  </sheetViews>
  <sheetFormatPr defaultColWidth="8.85546875" defaultRowHeight="12.75" x14ac:dyDescent="0.2"/>
  <cols>
    <col min="1" max="1" width="7.28515625" customWidth="1"/>
    <col min="2" max="2" width="24.42578125" customWidth="1"/>
    <col min="3" max="4" width="3.28515625" customWidth="1"/>
    <col min="5" max="10" width="3.42578125" customWidth="1"/>
    <col min="11" max="11" width="3.28515625" customWidth="1"/>
    <col min="12" max="14" width="3.42578125" customWidth="1"/>
    <col min="15" max="16" width="3.28515625" customWidth="1"/>
    <col min="17" max="21" width="3.42578125" customWidth="1"/>
    <col min="22" max="23" width="3.28515625" customWidth="1"/>
    <col min="24" max="33" width="3.42578125" customWidth="1"/>
    <col min="34" max="34" width="3.7109375" customWidth="1"/>
    <col min="35" max="35" width="9.140625" customWidth="1"/>
    <col min="36" max="36" width="10.7109375" bestFit="1" customWidth="1"/>
  </cols>
  <sheetData>
    <row r="1" spans="1:38" ht="21.75" thickBot="1" x14ac:dyDescent="0.35">
      <c r="A1" s="449" t="s">
        <v>0</v>
      </c>
      <c r="B1" s="449"/>
      <c r="C1" s="450" t="s">
        <v>44</v>
      </c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</row>
    <row r="2" spans="1:38" ht="12.2" customHeight="1" x14ac:dyDescent="0.2">
      <c r="A2" s="452" t="s">
        <v>1</v>
      </c>
      <c r="B2" s="452"/>
      <c r="C2" s="24">
        <v>1</v>
      </c>
      <c r="D2" s="24">
        <v>2</v>
      </c>
      <c r="E2" s="24">
        <v>3</v>
      </c>
      <c r="F2" s="24">
        <v>4</v>
      </c>
      <c r="G2" s="24">
        <v>5</v>
      </c>
      <c r="H2" s="24">
        <v>6</v>
      </c>
      <c r="I2" s="24">
        <v>7</v>
      </c>
      <c r="J2" s="24">
        <v>8</v>
      </c>
      <c r="K2" s="24">
        <v>9</v>
      </c>
      <c r="L2" s="24">
        <v>10</v>
      </c>
      <c r="M2" s="24">
        <v>11</v>
      </c>
      <c r="N2" s="24">
        <v>12</v>
      </c>
      <c r="O2" s="24">
        <v>13</v>
      </c>
      <c r="P2" s="24">
        <v>14</v>
      </c>
      <c r="Q2" s="24">
        <v>15</v>
      </c>
      <c r="R2" s="24">
        <v>16</v>
      </c>
      <c r="S2" s="24">
        <v>17</v>
      </c>
      <c r="T2" s="24">
        <v>18</v>
      </c>
      <c r="U2" s="24">
        <v>19</v>
      </c>
      <c r="V2" s="24">
        <v>20</v>
      </c>
      <c r="W2" s="24">
        <v>21</v>
      </c>
      <c r="X2" s="24">
        <v>22</v>
      </c>
      <c r="Y2" s="24">
        <v>23</v>
      </c>
      <c r="Z2" s="24">
        <v>24</v>
      </c>
      <c r="AA2" s="24">
        <v>25</v>
      </c>
      <c r="AB2" s="24">
        <v>26</v>
      </c>
      <c r="AC2" s="24">
        <v>27</v>
      </c>
      <c r="AD2" s="24">
        <v>28</v>
      </c>
      <c r="AE2" s="24">
        <v>29</v>
      </c>
      <c r="AF2" s="24">
        <v>30</v>
      </c>
      <c r="AG2" s="24">
        <v>31</v>
      </c>
      <c r="AH2" s="2"/>
    </row>
    <row r="3" spans="1:38" ht="13.5" thickBot="1" x14ac:dyDescent="0.25">
      <c r="A3" s="452"/>
      <c r="B3" s="452"/>
      <c r="C3" s="43" t="s">
        <v>3</v>
      </c>
      <c r="D3" s="43" t="s">
        <v>4</v>
      </c>
      <c r="E3" s="43" t="s">
        <v>5</v>
      </c>
      <c r="F3" s="43" t="s">
        <v>6</v>
      </c>
      <c r="G3" s="43" t="s">
        <v>7</v>
      </c>
      <c r="H3" s="43" t="s">
        <v>8</v>
      </c>
      <c r="I3" s="43" t="s">
        <v>2</v>
      </c>
      <c r="J3" s="43" t="s">
        <v>3</v>
      </c>
      <c r="K3" s="43" t="s">
        <v>4</v>
      </c>
      <c r="L3" s="43" t="s">
        <v>5</v>
      </c>
      <c r="M3" s="43" t="s">
        <v>6</v>
      </c>
      <c r="N3" s="43" t="s">
        <v>7</v>
      </c>
      <c r="O3" s="43" t="s">
        <v>8</v>
      </c>
      <c r="P3" s="43" t="s">
        <v>2</v>
      </c>
      <c r="Q3" s="43" t="s">
        <v>3</v>
      </c>
      <c r="R3" s="43" t="s">
        <v>4</v>
      </c>
      <c r="S3" s="43" t="s">
        <v>5</v>
      </c>
      <c r="T3" s="43" t="s">
        <v>6</v>
      </c>
      <c r="U3" s="43" t="s">
        <v>7</v>
      </c>
      <c r="V3" s="43" t="s">
        <v>8</v>
      </c>
      <c r="W3" s="43" t="s">
        <v>2</v>
      </c>
      <c r="X3" s="43" t="s">
        <v>3</v>
      </c>
      <c r="Y3" s="43" t="s">
        <v>4</v>
      </c>
      <c r="Z3" s="43" t="s">
        <v>5</v>
      </c>
      <c r="AA3" s="43" t="s">
        <v>6</v>
      </c>
      <c r="AB3" s="43" t="s">
        <v>7</v>
      </c>
      <c r="AC3" s="43" t="s">
        <v>8</v>
      </c>
      <c r="AD3" s="43" t="s">
        <v>2</v>
      </c>
      <c r="AE3" s="43" t="s">
        <v>3</v>
      </c>
      <c r="AF3" s="43" t="s">
        <v>4</v>
      </c>
      <c r="AG3" s="43" t="s">
        <v>5</v>
      </c>
      <c r="AH3" s="3" t="s">
        <v>9</v>
      </c>
    </row>
    <row r="4" spans="1:38" x14ac:dyDescent="0.2">
      <c r="A4" s="4">
        <v>141100</v>
      </c>
      <c r="B4" s="5" t="s">
        <v>10</v>
      </c>
      <c r="C4" s="133"/>
      <c r="D4" s="26" t="s">
        <v>45</v>
      </c>
      <c r="E4" s="26" t="s">
        <v>45</v>
      </c>
      <c r="F4" s="26" t="s">
        <v>45</v>
      </c>
      <c r="G4" s="26" t="s">
        <v>45</v>
      </c>
      <c r="H4" s="26" t="s">
        <v>45</v>
      </c>
      <c r="I4" s="131" t="s">
        <v>47</v>
      </c>
      <c r="J4" s="131"/>
      <c r="K4" s="26" t="s">
        <v>45</v>
      </c>
      <c r="L4" s="26" t="s">
        <v>45</v>
      </c>
      <c r="M4" s="26" t="s">
        <v>45</v>
      </c>
      <c r="N4" s="26" t="s">
        <v>45</v>
      </c>
      <c r="O4" s="26" t="s">
        <v>45</v>
      </c>
      <c r="P4" s="131" t="s">
        <v>45</v>
      </c>
      <c r="Q4" s="131"/>
      <c r="R4" s="26" t="s">
        <v>45</v>
      </c>
      <c r="S4" s="26" t="s">
        <v>45</v>
      </c>
      <c r="T4" s="26" t="s">
        <v>45</v>
      </c>
      <c r="U4" s="26" t="s">
        <v>45</v>
      </c>
      <c r="V4" s="26" t="s">
        <v>45</v>
      </c>
      <c r="W4" s="131" t="s">
        <v>47</v>
      </c>
      <c r="X4" s="131"/>
      <c r="Y4" s="26" t="s">
        <v>45</v>
      </c>
      <c r="Z4" s="26" t="s">
        <v>45</v>
      </c>
      <c r="AA4" s="26" t="s">
        <v>45</v>
      </c>
      <c r="AB4" s="26" t="s">
        <v>45</v>
      </c>
      <c r="AC4" s="26" t="s">
        <v>45</v>
      </c>
      <c r="AD4" s="131" t="s">
        <v>45</v>
      </c>
      <c r="AE4" s="131"/>
      <c r="AF4" s="26" t="s">
        <v>45</v>
      </c>
      <c r="AG4" s="26" t="s">
        <v>45</v>
      </c>
      <c r="AH4" s="56">
        <v>132</v>
      </c>
    </row>
    <row r="5" spans="1:38" ht="13.5" thickBot="1" x14ac:dyDescent="0.25">
      <c r="A5" s="33">
        <v>140473</v>
      </c>
      <c r="B5" s="34" t="s">
        <v>39</v>
      </c>
      <c r="C5" s="134"/>
      <c r="D5" s="65" t="s">
        <v>46</v>
      </c>
      <c r="E5" s="65" t="s">
        <v>46</v>
      </c>
      <c r="F5" s="65" t="s">
        <v>46</v>
      </c>
      <c r="G5" s="65" t="s">
        <v>46</v>
      </c>
      <c r="H5" s="189" t="s">
        <v>47</v>
      </c>
      <c r="I5" s="132" t="s">
        <v>45</v>
      </c>
      <c r="J5" s="132"/>
      <c r="K5" s="65" t="s">
        <v>46</v>
      </c>
      <c r="L5" s="65" t="s">
        <v>46</v>
      </c>
      <c r="M5" s="65" t="s">
        <v>46</v>
      </c>
      <c r="N5" s="65" t="s">
        <v>46</v>
      </c>
      <c r="O5" s="189" t="s">
        <v>47</v>
      </c>
      <c r="P5" s="132"/>
      <c r="Q5" s="132" t="s">
        <v>45</v>
      </c>
      <c r="R5" s="65" t="s">
        <v>46</v>
      </c>
      <c r="S5" s="65" t="s">
        <v>46</v>
      </c>
      <c r="T5" s="65" t="s">
        <v>46</v>
      </c>
      <c r="U5" s="65" t="s">
        <v>46</v>
      </c>
      <c r="V5" s="189" t="s">
        <v>47</v>
      </c>
      <c r="W5" s="132" t="s">
        <v>45</v>
      </c>
      <c r="X5" s="132"/>
      <c r="Y5" s="443" t="s">
        <v>49</v>
      </c>
      <c r="Z5" s="444"/>
      <c r="AA5" s="444"/>
      <c r="AB5" s="444"/>
      <c r="AC5" s="444"/>
      <c r="AD5" s="444"/>
      <c r="AE5" s="444"/>
      <c r="AF5" s="444"/>
      <c r="AG5" s="445"/>
      <c r="AH5" s="57">
        <v>90</v>
      </c>
    </row>
    <row r="6" spans="1:38" x14ac:dyDescent="0.2">
      <c r="A6" s="32">
        <v>140465</v>
      </c>
      <c r="B6" s="76" t="s">
        <v>16</v>
      </c>
      <c r="C6" s="135"/>
      <c r="D6" s="136" t="s">
        <v>46</v>
      </c>
      <c r="E6" s="136"/>
      <c r="F6" s="59" t="s">
        <v>47</v>
      </c>
      <c r="G6" s="136" t="s">
        <v>46</v>
      </c>
      <c r="H6" s="136" t="s">
        <v>46</v>
      </c>
      <c r="I6" s="131"/>
      <c r="J6" s="131" t="s">
        <v>47</v>
      </c>
      <c r="K6" s="136"/>
      <c r="L6" s="59" t="s">
        <v>47</v>
      </c>
      <c r="M6" s="136"/>
      <c r="N6" s="59" t="s">
        <v>47</v>
      </c>
      <c r="O6" s="59" t="s">
        <v>47</v>
      </c>
      <c r="P6" s="131"/>
      <c r="Q6" s="131"/>
      <c r="R6" s="59" t="s">
        <v>47</v>
      </c>
      <c r="S6" s="136" t="s">
        <v>45</v>
      </c>
      <c r="T6" s="59" t="s">
        <v>47</v>
      </c>
      <c r="U6" s="59" t="s">
        <v>47</v>
      </c>
      <c r="V6" s="136"/>
      <c r="W6" s="131"/>
      <c r="X6" s="131"/>
      <c r="Y6" s="136"/>
      <c r="Z6" s="136" t="s">
        <v>47</v>
      </c>
      <c r="AA6" s="59" t="s">
        <v>47</v>
      </c>
      <c r="AB6" s="136"/>
      <c r="AC6" s="136" t="s">
        <v>45</v>
      </c>
      <c r="AD6" s="110" t="s">
        <v>47</v>
      </c>
      <c r="AE6" s="110"/>
      <c r="AF6" s="136" t="s">
        <v>45</v>
      </c>
      <c r="AG6" s="59" t="s">
        <v>47</v>
      </c>
      <c r="AH6" s="58">
        <v>132</v>
      </c>
      <c r="AI6" s="6" t="s">
        <v>11</v>
      </c>
    </row>
    <row r="7" spans="1:38" x14ac:dyDescent="0.2">
      <c r="A7" s="68">
        <v>420565</v>
      </c>
      <c r="B7" s="77" t="s">
        <v>41</v>
      </c>
      <c r="C7" s="107" t="s">
        <v>47</v>
      </c>
      <c r="D7" s="137"/>
      <c r="E7" s="137"/>
      <c r="F7" s="66" t="s">
        <v>47</v>
      </c>
      <c r="G7" s="137"/>
      <c r="H7" s="66" t="s">
        <v>46</v>
      </c>
      <c r="I7" s="111" t="s">
        <v>47</v>
      </c>
      <c r="J7" s="139"/>
      <c r="K7" s="66" t="s">
        <v>46</v>
      </c>
      <c r="L7" s="66" t="s">
        <v>47</v>
      </c>
      <c r="M7" s="137"/>
      <c r="N7" s="137"/>
      <c r="O7" s="137"/>
      <c r="P7" s="139"/>
      <c r="Q7" s="139"/>
      <c r="R7" s="137"/>
      <c r="S7" s="137"/>
      <c r="T7" s="137"/>
      <c r="U7" s="67" t="s">
        <v>47</v>
      </c>
      <c r="V7" s="137"/>
      <c r="W7" s="139"/>
      <c r="X7" s="111" t="s">
        <v>47</v>
      </c>
      <c r="Y7" s="137"/>
      <c r="Z7" s="66" t="s">
        <v>47</v>
      </c>
      <c r="AA7" s="66" t="s">
        <v>47</v>
      </c>
      <c r="AB7" s="137"/>
      <c r="AC7" s="137"/>
      <c r="AD7" s="139"/>
      <c r="AE7" s="139"/>
      <c r="AF7" s="66" t="s">
        <v>47</v>
      </c>
      <c r="AG7" s="66" t="s">
        <v>47</v>
      </c>
      <c r="AH7" s="58">
        <v>132</v>
      </c>
      <c r="AI7" s="25" t="s">
        <v>11</v>
      </c>
    </row>
    <row r="8" spans="1:38" ht="13.5" thickBot="1" x14ac:dyDescent="0.25">
      <c r="A8" s="35">
        <v>141704</v>
      </c>
      <c r="B8" s="78" t="s">
        <v>18</v>
      </c>
      <c r="C8" s="108" t="s">
        <v>47</v>
      </c>
      <c r="D8" s="138"/>
      <c r="E8" s="138"/>
      <c r="F8" s="69" t="s">
        <v>47</v>
      </c>
      <c r="G8" s="138"/>
      <c r="H8" s="138"/>
      <c r="I8" s="112" t="s">
        <v>47</v>
      </c>
      <c r="J8" s="140"/>
      <c r="K8" s="138"/>
      <c r="L8" s="69" t="s">
        <v>47</v>
      </c>
      <c r="M8" s="138"/>
      <c r="N8" s="138" t="s">
        <v>47</v>
      </c>
      <c r="O8" s="69" t="s">
        <v>47</v>
      </c>
      <c r="P8" s="140" t="s">
        <v>47</v>
      </c>
      <c r="Q8" s="140" t="s">
        <v>46</v>
      </c>
      <c r="R8" s="69" t="s">
        <v>47</v>
      </c>
      <c r="S8" s="138" t="s">
        <v>46</v>
      </c>
      <c r="T8" s="138"/>
      <c r="U8" s="69" t="s">
        <v>47</v>
      </c>
      <c r="V8" s="138"/>
      <c r="W8" s="140" t="s">
        <v>46</v>
      </c>
      <c r="X8" s="112" t="s">
        <v>47</v>
      </c>
      <c r="Y8" s="138"/>
      <c r="Z8" s="138"/>
      <c r="AA8" s="69" t="s">
        <v>47</v>
      </c>
      <c r="AB8" s="138"/>
      <c r="AC8" s="138"/>
      <c r="AD8" s="112" t="s">
        <v>47</v>
      </c>
      <c r="AE8" s="140" t="s">
        <v>46</v>
      </c>
      <c r="AF8" s="138"/>
      <c r="AG8" s="69" t="s">
        <v>47</v>
      </c>
      <c r="AH8" s="58">
        <v>132</v>
      </c>
    </row>
    <row r="9" spans="1:38" x14ac:dyDescent="0.2">
      <c r="A9" s="71">
        <v>140970</v>
      </c>
      <c r="B9" s="79" t="s">
        <v>13</v>
      </c>
      <c r="C9" s="135"/>
      <c r="D9" s="52" t="s">
        <v>47</v>
      </c>
      <c r="E9" s="52" t="s">
        <v>47</v>
      </c>
      <c r="F9" s="141"/>
      <c r="G9" s="52" t="s">
        <v>47</v>
      </c>
      <c r="H9" s="141"/>
      <c r="I9" s="131"/>
      <c r="J9" s="131"/>
      <c r="K9" s="52" t="s">
        <v>47</v>
      </c>
      <c r="L9" s="141"/>
      <c r="M9" s="52" t="s">
        <v>47</v>
      </c>
      <c r="N9" s="142"/>
      <c r="O9" s="141" t="s">
        <v>47</v>
      </c>
      <c r="P9" s="110" t="s">
        <v>47</v>
      </c>
      <c r="Q9" s="131"/>
      <c r="R9" s="141"/>
      <c r="S9" s="52" t="s">
        <v>47</v>
      </c>
      <c r="T9" s="142"/>
      <c r="U9" s="142"/>
      <c r="V9" s="52" t="s">
        <v>47</v>
      </c>
      <c r="W9" s="131"/>
      <c r="X9" s="131" t="s">
        <v>45</v>
      </c>
      <c r="Y9" s="52" t="s">
        <v>47</v>
      </c>
      <c r="Z9" s="141" t="s">
        <v>47</v>
      </c>
      <c r="AA9" s="142"/>
      <c r="AB9" s="52" t="s">
        <v>47</v>
      </c>
      <c r="AC9" s="141"/>
      <c r="AD9" s="131"/>
      <c r="AE9" s="110" t="s">
        <v>47</v>
      </c>
      <c r="AF9" s="141"/>
      <c r="AG9" s="141"/>
      <c r="AH9" s="58">
        <v>120</v>
      </c>
      <c r="AI9" s="25"/>
    </row>
    <row r="10" spans="1:38" x14ac:dyDescent="0.2">
      <c r="A10" s="72">
        <v>137987</v>
      </c>
      <c r="B10" s="80" t="s">
        <v>15</v>
      </c>
      <c r="C10" s="145"/>
      <c r="D10" s="70" t="s">
        <v>47</v>
      </c>
      <c r="E10" s="70" t="s">
        <v>47</v>
      </c>
      <c r="F10" s="143"/>
      <c r="G10" s="70" t="s">
        <v>47</v>
      </c>
      <c r="H10" s="143"/>
      <c r="I10" s="147"/>
      <c r="J10" s="113" t="s">
        <v>47</v>
      </c>
      <c r="K10" s="143"/>
      <c r="L10" s="143"/>
      <c r="M10" s="70" t="s">
        <v>47</v>
      </c>
      <c r="N10" s="143"/>
      <c r="O10" s="143" t="s">
        <v>47</v>
      </c>
      <c r="P10" s="113" t="s">
        <v>47</v>
      </c>
      <c r="Q10" s="147" t="s">
        <v>46</v>
      </c>
      <c r="R10" s="143"/>
      <c r="S10" s="70" t="s">
        <v>47</v>
      </c>
      <c r="T10" s="143" t="s">
        <v>47</v>
      </c>
      <c r="U10" s="143"/>
      <c r="V10" s="70" t="s">
        <v>47</v>
      </c>
      <c r="W10" s="147" t="s">
        <v>46</v>
      </c>
      <c r="X10" s="147"/>
      <c r="Y10" s="70" t="s">
        <v>47</v>
      </c>
      <c r="Z10" s="143"/>
      <c r="AA10" s="143"/>
      <c r="AB10" s="70" t="s">
        <v>47</v>
      </c>
      <c r="AC10" s="143"/>
      <c r="AD10" s="147" t="s">
        <v>45</v>
      </c>
      <c r="AE10" s="113" t="s">
        <v>47</v>
      </c>
      <c r="AF10" s="143"/>
      <c r="AG10" s="143"/>
      <c r="AH10" s="58">
        <v>120</v>
      </c>
      <c r="AI10" s="6"/>
    </row>
    <row r="11" spans="1:38" ht="13.5" thickBot="1" x14ac:dyDescent="0.25">
      <c r="A11" s="64">
        <v>421731</v>
      </c>
      <c r="B11" s="81" t="s">
        <v>42</v>
      </c>
      <c r="C11" s="146"/>
      <c r="D11" s="73" t="s">
        <v>47</v>
      </c>
      <c r="E11" s="144"/>
      <c r="F11" s="144"/>
      <c r="G11" s="73" t="s">
        <v>47</v>
      </c>
      <c r="H11" s="73" t="s">
        <v>46</v>
      </c>
      <c r="I11" s="148"/>
      <c r="J11" s="114" t="s">
        <v>47</v>
      </c>
      <c r="K11" s="144"/>
      <c r="L11" s="144"/>
      <c r="M11" s="73" t="s">
        <v>47</v>
      </c>
      <c r="N11" s="144"/>
      <c r="O11" s="144"/>
      <c r="P11" s="114" t="s">
        <v>47</v>
      </c>
      <c r="Q11" s="148" t="s">
        <v>47</v>
      </c>
      <c r="R11" s="144"/>
      <c r="S11" s="73" t="s">
        <v>47</v>
      </c>
      <c r="T11" s="144"/>
      <c r="U11" s="144"/>
      <c r="V11" s="73" t="s">
        <v>47</v>
      </c>
      <c r="W11" s="148" t="s">
        <v>45</v>
      </c>
      <c r="X11" s="148"/>
      <c r="Y11" s="73" t="s">
        <v>47</v>
      </c>
      <c r="Z11" s="144"/>
      <c r="AA11" s="144"/>
      <c r="AB11" s="73" t="s">
        <v>47</v>
      </c>
      <c r="AC11" s="73" t="s">
        <v>46</v>
      </c>
      <c r="AD11" s="148"/>
      <c r="AE11" s="114" t="s">
        <v>47</v>
      </c>
      <c r="AF11" s="144"/>
      <c r="AG11" s="144"/>
      <c r="AH11" s="58">
        <v>132</v>
      </c>
      <c r="AI11" s="25" t="s">
        <v>11</v>
      </c>
    </row>
    <row r="12" spans="1:38" x14ac:dyDescent="0.2">
      <c r="A12" s="82">
        <v>420697</v>
      </c>
      <c r="B12" s="83" t="s">
        <v>40</v>
      </c>
      <c r="C12" s="149"/>
      <c r="D12" s="150"/>
      <c r="E12" s="60" t="s">
        <v>47</v>
      </c>
      <c r="F12" s="150"/>
      <c r="G12" s="60" t="s">
        <v>46</v>
      </c>
      <c r="H12" s="60" t="s">
        <v>47</v>
      </c>
      <c r="I12" s="153" t="s">
        <v>46</v>
      </c>
      <c r="J12" s="115" t="s">
        <v>47</v>
      </c>
      <c r="K12" s="60" t="s">
        <v>47</v>
      </c>
      <c r="L12" s="150"/>
      <c r="M12" s="150"/>
      <c r="N12" s="60" t="s">
        <v>47</v>
      </c>
      <c r="O12" s="150"/>
      <c r="P12" s="153"/>
      <c r="Q12" s="153"/>
      <c r="R12" s="150"/>
      <c r="S12" s="150"/>
      <c r="T12" s="150"/>
      <c r="U12" s="150"/>
      <c r="V12" s="150"/>
      <c r="W12" s="115" t="s">
        <v>47</v>
      </c>
      <c r="X12" s="153"/>
      <c r="Y12" s="60" t="s">
        <v>46</v>
      </c>
      <c r="Z12" s="60" t="s">
        <v>47</v>
      </c>
      <c r="AA12" s="154"/>
      <c r="AB12" s="60" t="s">
        <v>46</v>
      </c>
      <c r="AC12" s="60" t="s">
        <v>47</v>
      </c>
      <c r="AD12" s="153"/>
      <c r="AE12" s="153" t="s">
        <v>45</v>
      </c>
      <c r="AF12" s="60" t="s">
        <v>47</v>
      </c>
      <c r="AG12" s="60" t="s">
        <v>46</v>
      </c>
      <c r="AH12" s="58">
        <v>132</v>
      </c>
      <c r="AI12" s="7" t="s">
        <v>11</v>
      </c>
      <c r="AJ12" s="25" t="s">
        <v>11</v>
      </c>
    </row>
    <row r="13" spans="1:38" ht="13.5" thickBot="1" x14ac:dyDescent="0.25">
      <c r="A13" s="84">
        <v>141321</v>
      </c>
      <c r="B13" s="85" t="s">
        <v>14</v>
      </c>
      <c r="C13" s="151" t="s">
        <v>46</v>
      </c>
      <c r="D13" s="55" t="s">
        <v>48</v>
      </c>
      <c r="E13" s="55"/>
      <c r="F13" s="55" t="s">
        <v>48</v>
      </c>
      <c r="G13" s="55" t="s">
        <v>48</v>
      </c>
      <c r="H13" s="55"/>
      <c r="I13" s="116" t="s">
        <v>48</v>
      </c>
      <c r="J13" s="155" t="s">
        <v>55</v>
      </c>
      <c r="K13" s="152"/>
      <c r="L13" s="55"/>
      <c r="M13" s="55"/>
      <c r="N13" s="55"/>
      <c r="O13" s="152"/>
      <c r="P13" s="155" t="s">
        <v>46</v>
      </c>
      <c r="Q13" s="116" t="s">
        <v>48</v>
      </c>
      <c r="R13" s="152"/>
      <c r="S13" s="55" t="s">
        <v>48</v>
      </c>
      <c r="T13" s="152"/>
      <c r="U13" s="152"/>
      <c r="V13" s="55" t="s">
        <v>48</v>
      </c>
      <c r="W13" s="155" t="s">
        <v>45</v>
      </c>
      <c r="X13" s="155" t="s">
        <v>46</v>
      </c>
      <c r="Y13" s="55" t="s">
        <v>48</v>
      </c>
      <c r="Z13" s="152"/>
      <c r="AA13" s="152"/>
      <c r="AB13" s="55" t="s">
        <v>48</v>
      </c>
      <c r="AC13" s="152"/>
      <c r="AD13" s="155" t="s">
        <v>46</v>
      </c>
      <c r="AE13" s="116" t="s">
        <v>48</v>
      </c>
      <c r="AF13" s="152"/>
      <c r="AG13" s="55"/>
      <c r="AH13" s="58">
        <v>132</v>
      </c>
      <c r="AI13" s="25" t="s">
        <v>11</v>
      </c>
    </row>
    <row r="14" spans="1:38" x14ac:dyDescent="0.2">
      <c r="A14" s="8">
        <v>142140</v>
      </c>
      <c r="B14" s="86" t="s">
        <v>19</v>
      </c>
      <c r="C14" s="157"/>
      <c r="D14" s="156"/>
      <c r="E14" s="156"/>
      <c r="F14" s="30" t="s">
        <v>47</v>
      </c>
      <c r="G14" s="156" t="s">
        <v>45</v>
      </c>
      <c r="H14" s="30" t="s">
        <v>47</v>
      </c>
      <c r="I14" s="158" t="s">
        <v>45</v>
      </c>
      <c r="J14" s="158"/>
      <c r="K14" s="30" t="s">
        <v>47</v>
      </c>
      <c r="L14" s="30" t="s">
        <v>45</v>
      </c>
      <c r="M14" s="30" t="s">
        <v>47</v>
      </c>
      <c r="N14" s="156"/>
      <c r="O14" s="156"/>
      <c r="P14" s="158"/>
      <c r="Q14" s="117" t="s">
        <v>47</v>
      </c>
      <c r="R14" s="30" t="s">
        <v>47</v>
      </c>
      <c r="S14" s="156" t="s">
        <v>45</v>
      </c>
      <c r="T14" s="30" t="s">
        <v>47</v>
      </c>
      <c r="U14" s="30" t="s">
        <v>45</v>
      </c>
      <c r="V14" s="156"/>
      <c r="W14" s="158"/>
      <c r="X14" s="158" t="s">
        <v>45</v>
      </c>
      <c r="Y14" s="30" t="s">
        <v>47</v>
      </c>
      <c r="Z14" s="156"/>
      <c r="AA14" s="156" t="s">
        <v>47</v>
      </c>
      <c r="AB14" s="30" t="s">
        <v>45</v>
      </c>
      <c r="AC14" s="30" t="s">
        <v>47</v>
      </c>
      <c r="AD14" s="117" t="s">
        <v>47</v>
      </c>
      <c r="AE14" s="158"/>
      <c r="AF14" s="159"/>
      <c r="AG14" s="160" t="s">
        <v>45</v>
      </c>
      <c r="AH14" s="20">
        <v>132</v>
      </c>
      <c r="AI14" s="25" t="s">
        <v>11</v>
      </c>
      <c r="AL14" t="s">
        <v>11</v>
      </c>
    </row>
    <row r="15" spans="1:38" ht="13.5" thickBot="1" x14ac:dyDescent="0.25">
      <c r="A15" s="36">
        <v>152269</v>
      </c>
      <c r="B15" s="87" t="s">
        <v>12</v>
      </c>
      <c r="C15" s="109" t="s">
        <v>47</v>
      </c>
      <c r="D15" s="74" t="s">
        <v>45</v>
      </c>
      <c r="E15" s="74" t="s">
        <v>45</v>
      </c>
      <c r="F15" s="74" t="s">
        <v>45</v>
      </c>
      <c r="G15" s="74" t="s">
        <v>45</v>
      </c>
      <c r="H15" s="161"/>
      <c r="I15" s="148" t="s">
        <v>46</v>
      </c>
      <c r="J15" s="114"/>
      <c r="K15" s="74" t="s">
        <v>45</v>
      </c>
      <c r="L15" s="74" t="s">
        <v>45</v>
      </c>
      <c r="M15" s="74" t="s">
        <v>45</v>
      </c>
      <c r="N15" s="74" t="s">
        <v>45</v>
      </c>
      <c r="O15" s="161"/>
      <c r="P15" s="148"/>
      <c r="Q15" s="148"/>
      <c r="R15" s="161"/>
      <c r="S15" s="161"/>
      <c r="T15" s="74" t="s">
        <v>45</v>
      </c>
      <c r="U15" s="74" t="s">
        <v>45</v>
      </c>
      <c r="V15" s="161"/>
      <c r="W15" s="148"/>
      <c r="X15" s="114" t="s">
        <v>47</v>
      </c>
      <c r="Y15" s="74" t="s">
        <v>45</v>
      </c>
      <c r="Z15" s="74" t="s">
        <v>45</v>
      </c>
      <c r="AA15" s="74" t="s">
        <v>45</v>
      </c>
      <c r="AB15" s="74" t="s">
        <v>45</v>
      </c>
      <c r="AC15" s="74" t="s">
        <v>45</v>
      </c>
      <c r="AD15" s="148"/>
      <c r="AE15" s="114" t="s">
        <v>47</v>
      </c>
      <c r="AF15" s="162" t="s">
        <v>45</v>
      </c>
      <c r="AG15" s="75" t="s">
        <v>45</v>
      </c>
      <c r="AH15" s="42">
        <v>132</v>
      </c>
      <c r="AI15" s="25"/>
    </row>
    <row r="16" spans="1:38" x14ac:dyDescent="0.2">
      <c r="A16" s="53">
        <v>101940</v>
      </c>
      <c r="B16" s="54" t="s">
        <v>20</v>
      </c>
      <c r="C16" s="190"/>
      <c r="D16" s="191"/>
      <c r="E16" s="191"/>
      <c r="F16" s="191"/>
      <c r="G16" s="191"/>
      <c r="H16" s="191"/>
      <c r="I16" s="192"/>
      <c r="J16" s="192"/>
      <c r="K16" s="191"/>
      <c r="L16" s="191"/>
      <c r="M16" s="191"/>
      <c r="N16" s="191"/>
      <c r="O16" s="191"/>
      <c r="P16" s="192"/>
      <c r="Q16" s="192" t="s">
        <v>45</v>
      </c>
      <c r="R16" s="191"/>
      <c r="S16" s="191"/>
      <c r="T16" s="191"/>
      <c r="U16" s="191"/>
      <c r="V16" s="191"/>
      <c r="W16" s="192"/>
      <c r="X16" s="192" t="s">
        <v>45</v>
      </c>
      <c r="Y16" s="191"/>
      <c r="Z16" s="191"/>
      <c r="AA16" s="191"/>
      <c r="AB16" s="191"/>
      <c r="AC16" s="191"/>
      <c r="AD16" s="192"/>
      <c r="AE16" s="192"/>
      <c r="AF16" s="193"/>
      <c r="AG16" s="194"/>
      <c r="AH16" s="9"/>
      <c r="AI16" t="s">
        <v>11</v>
      </c>
      <c r="AJ16" t="s">
        <v>11</v>
      </c>
      <c r="AK16" s="63"/>
    </row>
    <row r="17" spans="1:38" x14ac:dyDescent="0.2">
      <c r="A17" s="37">
        <v>152005</v>
      </c>
      <c r="B17" s="39" t="s">
        <v>21</v>
      </c>
      <c r="C17" s="195"/>
      <c r="D17" s="196"/>
      <c r="E17" s="196"/>
      <c r="F17" s="196"/>
      <c r="G17" s="196"/>
      <c r="H17" s="196"/>
      <c r="I17" s="197"/>
      <c r="J17" s="197" t="s">
        <v>45</v>
      </c>
      <c r="K17" s="196"/>
      <c r="L17" s="196"/>
      <c r="M17" s="196"/>
      <c r="N17" s="196"/>
      <c r="O17" s="196"/>
      <c r="P17" s="197"/>
      <c r="Q17" s="197"/>
      <c r="R17" s="196"/>
      <c r="S17" s="196"/>
      <c r="T17" s="196"/>
      <c r="U17" s="196"/>
      <c r="V17" s="196"/>
      <c r="W17" s="197"/>
      <c r="X17" s="197"/>
      <c r="Y17" s="196"/>
      <c r="Z17" s="196"/>
      <c r="AA17" s="196"/>
      <c r="AB17" s="196"/>
      <c r="AC17" s="196"/>
      <c r="AD17" s="197"/>
      <c r="AE17" s="197"/>
      <c r="AF17" s="198"/>
      <c r="AG17" s="199"/>
      <c r="AH17" s="25"/>
      <c r="AI17" s="25" t="s">
        <v>11</v>
      </c>
      <c r="AK17" t="s">
        <v>11</v>
      </c>
    </row>
    <row r="18" spans="1:38" ht="13.5" thickBot="1" x14ac:dyDescent="0.25">
      <c r="A18" s="38"/>
      <c r="B18" s="40"/>
      <c r="C18" s="200"/>
      <c r="D18" s="201"/>
      <c r="E18" s="201"/>
      <c r="F18" s="201"/>
      <c r="G18" s="201"/>
      <c r="H18" s="201"/>
      <c r="I18" s="202"/>
      <c r="J18" s="202" t="s">
        <v>48</v>
      </c>
      <c r="K18" s="201"/>
      <c r="L18" s="201"/>
      <c r="M18" s="201"/>
      <c r="N18" s="201"/>
      <c r="O18" s="201"/>
      <c r="P18" s="202"/>
      <c r="Q18" s="202"/>
      <c r="R18" s="201"/>
      <c r="S18" s="201"/>
      <c r="T18" s="201"/>
      <c r="U18" s="201"/>
      <c r="V18" s="201"/>
      <c r="W18" s="202"/>
      <c r="X18" s="202"/>
      <c r="Y18" s="201"/>
      <c r="Z18" s="201"/>
      <c r="AA18" s="201"/>
      <c r="AB18" s="201"/>
      <c r="AC18" s="201"/>
      <c r="AD18" s="202"/>
      <c r="AE18" s="202"/>
      <c r="AF18" s="203"/>
      <c r="AG18" s="204"/>
      <c r="AH18" s="25"/>
    </row>
    <row r="19" spans="1:38" x14ac:dyDescent="0.2">
      <c r="A19" s="44"/>
      <c r="B19" s="45" t="s">
        <v>22</v>
      </c>
      <c r="C19" s="46">
        <f t="shared" ref="C19:AG19" si="0">COUNTIF(C4:C18,"M")+COUNTIF(C23:C37,"M")+COUNTIF(C4:C18,"P")+COUNTIF(C23:C37,"P")+COUNTIF(C39:C39,"M")+COUNTIF(C39:C39,"P")</f>
        <v>6</v>
      </c>
      <c r="D19" s="46">
        <f t="shared" si="0"/>
        <v>5</v>
      </c>
      <c r="E19" s="46">
        <f t="shared" si="0"/>
        <v>6</v>
      </c>
      <c r="F19" s="46">
        <f t="shared" si="0"/>
        <v>6</v>
      </c>
      <c r="G19" s="46">
        <f t="shared" si="0"/>
        <v>6</v>
      </c>
      <c r="H19" s="46">
        <f t="shared" si="0"/>
        <v>5</v>
      </c>
      <c r="I19" s="46">
        <f t="shared" si="0"/>
        <v>6</v>
      </c>
      <c r="J19" s="46">
        <f t="shared" si="0"/>
        <v>6</v>
      </c>
      <c r="K19" s="46">
        <f t="shared" si="0"/>
        <v>6</v>
      </c>
      <c r="L19" s="46">
        <f t="shared" si="0"/>
        <v>6</v>
      </c>
      <c r="M19" s="46">
        <f t="shared" si="0"/>
        <v>6</v>
      </c>
      <c r="N19" s="46">
        <f t="shared" si="0"/>
        <v>6</v>
      </c>
      <c r="O19" s="46">
        <f t="shared" si="0"/>
        <v>6</v>
      </c>
      <c r="P19" s="46">
        <f t="shared" si="0"/>
        <v>6</v>
      </c>
      <c r="Q19" s="46">
        <f t="shared" si="0"/>
        <v>6</v>
      </c>
      <c r="R19" s="46">
        <f t="shared" si="0"/>
        <v>5</v>
      </c>
      <c r="S19" s="46">
        <f t="shared" si="0"/>
        <v>6</v>
      </c>
      <c r="T19" s="46">
        <f t="shared" si="0"/>
        <v>6</v>
      </c>
      <c r="U19" s="46">
        <f t="shared" si="0"/>
        <v>6</v>
      </c>
      <c r="V19" s="46">
        <f t="shared" si="0"/>
        <v>6</v>
      </c>
      <c r="W19" s="46">
        <f t="shared" si="0"/>
        <v>6</v>
      </c>
      <c r="X19" s="46">
        <f t="shared" si="0"/>
        <v>6</v>
      </c>
      <c r="Y19" s="46">
        <f t="shared" si="0"/>
        <v>6</v>
      </c>
      <c r="Z19" s="46">
        <f t="shared" si="0"/>
        <v>6</v>
      </c>
      <c r="AA19" s="46">
        <f t="shared" si="0"/>
        <v>6</v>
      </c>
      <c r="AB19" s="46">
        <f t="shared" si="0"/>
        <v>6</v>
      </c>
      <c r="AC19" s="46">
        <f t="shared" si="0"/>
        <v>6</v>
      </c>
      <c r="AD19" s="46">
        <f t="shared" si="0"/>
        <v>6</v>
      </c>
      <c r="AE19" s="46">
        <f t="shared" si="0"/>
        <v>6</v>
      </c>
      <c r="AF19" s="46">
        <f t="shared" si="0"/>
        <v>6</v>
      </c>
      <c r="AG19" s="46">
        <f t="shared" si="0"/>
        <v>6</v>
      </c>
      <c r="AH19" s="3">
        <v>186</v>
      </c>
      <c r="AI19" s="6"/>
    </row>
    <row r="20" spans="1:38" x14ac:dyDescent="0.2">
      <c r="A20" s="47"/>
      <c r="B20" s="48" t="s">
        <v>23</v>
      </c>
      <c r="C20" s="46">
        <f t="shared" ref="C20:AG20" si="1">COUNTIF(C4:C18,"T")+COUNTIF(C23:C37,"T")+COUNTIF(C4:C18,"P")+COUNTIF(C23:C37,"P")+COUNTIF(C39:C39,"T")+COUNTIF(C39:C39,"P")</f>
        <v>5</v>
      </c>
      <c r="D20" s="46">
        <f t="shared" si="1"/>
        <v>6</v>
      </c>
      <c r="E20" s="46">
        <f t="shared" si="1"/>
        <v>4</v>
      </c>
      <c r="F20" s="46">
        <f t="shared" si="1"/>
        <v>6</v>
      </c>
      <c r="G20" s="46">
        <f t="shared" si="1"/>
        <v>6</v>
      </c>
      <c r="H20" s="46">
        <f t="shared" si="1"/>
        <v>6</v>
      </c>
      <c r="I20" s="46">
        <f t="shared" si="1"/>
        <v>6</v>
      </c>
      <c r="J20" s="46">
        <f t="shared" si="1"/>
        <v>4</v>
      </c>
      <c r="K20" s="46">
        <f t="shared" si="1"/>
        <v>6</v>
      </c>
      <c r="L20" s="46">
        <f t="shared" si="1"/>
        <v>5</v>
      </c>
      <c r="M20" s="46">
        <f t="shared" si="1"/>
        <v>6</v>
      </c>
      <c r="N20" s="46">
        <f t="shared" si="1"/>
        <v>6</v>
      </c>
      <c r="O20" s="46">
        <f t="shared" si="1"/>
        <v>5</v>
      </c>
      <c r="P20" s="46">
        <f t="shared" si="1"/>
        <v>5</v>
      </c>
      <c r="Q20" s="46">
        <f t="shared" si="1"/>
        <v>4</v>
      </c>
      <c r="R20" s="46">
        <f t="shared" si="1"/>
        <v>5</v>
      </c>
      <c r="S20" s="46">
        <f t="shared" si="1"/>
        <v>5</v>
      </c>
      <c r="T20" s="46">
        <f t="shared" si="1"/>
        <v>5</v>
      </c>
      <c r="U20" s="46">
        <f t="shared" si="1"/>
        <v>5</v>
      </c>
      <c r="V20" s="46">
        <f t="shared" si="1"/>
        <v>6</v>
      </c>
      <c r="W20" s="46">
        <f t="shared" si="1"/>
        <v>6</v>
      </c>
      <c r="X20" s="46">
        <f t="shared" si="1"/>
        <v>5</v>
      </c>
      <c r="Y20" s="46">
        <f t="shared" si="1"/>
        <v>6</v>
      </c>
      <c r="Z20" s="46">
        <f t="shared" si="1"/>
        <v>6</v>
      </c>
      <c r="AA20" s="46">
        <f t="shared" si="1"/>
        <v>5</v>
      </c>
      <c r="AB20" s="46">
        <f t="shared" si="1"/>
        <v>6</v>
      </c>
      <c r="AC20" s="46">
        <f t="shared" si="1"/>
        <v>5</v>
      </c>
      <c r="AD20" s="46">
        <f t="shared" si="1"/>
        <v>5</v>
      </c>
      <c r="AE20" s="46">
        <f t="shared" si="1"/>
        <v>6</v>
      </c>
      <c r="AF20" s="46">
        <f t="shared" si="1"/>
        <v>4</v>
      </c>
      <c r="AG20" s="46">
        <f t="shared" si="1"/>
        <v>6</v>
      </c>
      <c r="AH20" s="3">
        <v>186</v>
      </c>
      <c r="AK20" s="49"/>
    </row>
    <row r="21" spans="1:38" x14ac:dyDescent="0.2">
      <c r="A21" s="453" t="s">
        <v>1</v>
      </c>
      <c r="B21" s="453"/>
      <c r="C21" s="1">
        <v>1</v>
      </c>
      <c r="D21" s="1">
        <v>2</v>
      </c>
      <c r="E21" s="1">
        <v>3</v>
      </c>
      <c r="F21" s="1">
        <v>4</v>
      </c>
      <c r="G21" s="1">
        <v>5</v>
      </c>
      <c r="H21" s="1">
        <v>6</v>
      </c>
      <c r="I21" s="1">
        <v>7</v>
      </c>
      <c r="J21" s="1">
        <v>8</v>
      </c>
      <c r="K21" s="1">
        <v>9</v>
      </c>
      <c r="L21" s="1">
        <v>10</v>
      </c>
      <c r="M21" s="1">
        <v>11</v>
      </c>
      <c r="N21" s="1">
        <v>12</v>
      </c>
      <c r="O21" s="1">
        <v>13</v>
      </c>
      <c r="P21" s="1">
        <v>14</v>
      </c>
      <c r="Q21" s="1">
        <v>15</v>
      </c>
      <c r="R21" s="1">
        <v>16</v>
      </c>
      <c r="S21" s="1">
        <v>17</v>
      </c>
      <c r="T21" s="1">
        <v>18</v>
      </c>
      <c r="U21" s="1">
        <v>19</v>
      </c>
      <c r="V21" s="1">
        <v>20</v>
      </c>
      <c r="W21" s="1">
        <v>21</v>
      </c>
      <c r="X21" s="1">
        <v>22</v>
      </c>
      <c r="Y21" s="1">
        <v>23</v>
      </c>
      <c r="Z21" s="1">
        <v>24</v>
      </c>
      <c r="AA21" s="1">
        <v>25</v>
      </c>
      <c r="AB21" s="1">
        <v>26</v>
      </c>
      <c r="AC21" s="1">
        <v>27</v>
      </c>
      <c r="AD21" s="1">
        <v>28</v>
      </c>
      <c r="AE21" s="1">
        <v>29</v>
      </c>
      <c r="AF21" s="1">
        <v>30</v>
      </c>
      <c r="AG21" s="1">
        <v>31</v>
      </c>
      <c r="AH21" s="3"/>
      <c r="AJ21" t="s">
        <v>11</v>
      </c>
      <c r="AL21" s="25" t="s">
        <v>11</v>
      </c>
    </row>
    <row r="22" spans="1:38" ht="13.5" thickBot="1" x14ac:dyDescent="0.25">
      <c r="A22" s="448"/>
      <c r="B22" s="448"/>
      <c r="C22" s="43" t="s">
        <v>3</v>
      </c>
      <c r="D22" s="43" t="s">
        <v>4</v>
      </c>
      <c r="E22" s="43" t="s">
        <v>5</v>
      </c>
      <c r="F22" s="43" t="s">
        <v>6</v>
      </c>
      <c r="G22" s="43" t="s">
        <v>7</v>
      </c>
      <c r="H22" s="43" t="s">
        <v>8</v>
      </c>
      <c r="I22" s="43" t="s">
        <v>2</v>
      </c>
      <c r="J22" s="43" t="s">
        <v>3</v>
      </c>
      <c r="K22" s="43" t="s">
        <v>4</v>
      </c>
      <c r="L22" s="43" t="s">
        <v>5</v>
      </c>
      <c r="M22" s="43" t="s">
        <v>6</v>
      </c>
      <c r="N22" s="43" t="s">
        <v>7</v>
      </c>
      <c r="O22" s="43" t="s">
        <v>8</v>
      </c>
      <c r="P22" s="43" t="s">
        <v>2</v>
      </c>
      <c r="Q22" s="43" t="s">
        <v>3</v>
      </c>
      <c r="R22" s="43" t="s">
        <v>4</v>
      </c>
      <c r="S22" s="43" t="s">
        <v>5</v>
      </c>
      <c r="T22" s="43" t="s">
        <v>6</v>
      </c>
      <c r="U22" s="43" t="s">
        <v>7</v>
      </c>
      <c r="V22" s="43" t="s">
        <v>8</v>
      </c>
      <c r="W22" s="43" t="s">
        <v>2</v>
      </c>
      <c r="X22" s="43" t="s">
        <v>3</v>
      </c>
      <c r="Y22" s="43" t="s">
        <v>4</v>
      </c>
      <c r="Z22" s="43" t="s">
        <v>5</v>
      </c>
      <c r="AA22" s="43" t="s">
        <v>6</v>
      </c>
      <c r="AB22" s="43" t="s">
        <v>7</v>
      </c>
      <c r="AC22" s="43" t="s">
        <v>8</v>
      </c>
      <c r="AD22" s="43" t="s">
        <v>2</v>
      </c>
      <c r="AE22" s="43" t="s">
        <v>3</v>
      </c>
      <c r="AF22" s="43" t="s">
        <v>4</v>
      </c>
      <c r="AG22" s="43" t="s">
        <v>5</v>
      </c>
      <c r="AH22" s="31"/>
      <c r="AI22" s="6" t="s">
        <v>11</v>
      </c>
    </row>
    <row r="23" spans="1:38" x14ac:dyDescent="0.2">
      <c r="A23" s="10">
        <v>111201</v>
      </c>
      <c r="B23" s="11" t="s">
        <v>24</v>
      </c>
      <c r="C23" s="118" t="s">
        <v>47</v>
      </c>
      <c r="D23" s="28" t="s">
        <v>53</v>
      </c>
      <c r="E23" s="130" t="s">
        <v>45</v>
      </c>
      <c r="F23" s="130"/>
      <c r="G23" s="28" t="s">
        <v>48</v>
      </c>
      <c r="H23" s="130" t="s">
        <v>45</v>
      </c>
      <c r="I23" s="163"/>
      <c r="J23" s="121" t="s">
        <v>54</v>
      </c>
      <c r="K23" s="130"/>
      <c r="L23" s="130"/>
      <c r="M23" s="28" t="s">
        <v>48</v>
      </c>
      <c r="N23" s="130"/>
      <c r="O23" s="130"/>
      <c r="P23" s="121" t="s">
        <v>48</v>
      </c>
      <c r="Q23" s="163" t="s">
        <v>45</v>
      </c>
      <c r="R23" s="130" t="s">
        <v>45</v>
      </c>
      <c r="S23" s="28" t="s">
        <v>48</v>
      </c>
      <c r="T23" s="130" t="s">
        <v>45</v>
      </c>
      <c r="U23" s="130"/>
      <c r="V23" s="28" t="s">
        <v>48</v>
      </c>
      <c r="W23" s="163" t="s">
        <v>45</v>
      </c>
      <c r="X23" s="163"/>
      <c r="Y23" s="28" t="s">
        <v>48</v>
      </c>
      <c r="Z23" s="130"/>
      <c r="AA23" s="130"/>
      <c r="AB23" s="28" t="s">
        <v>48</v>
      </c>
      <c r="AC23" s="130" t="s">
        <v>45</v>
      </c>
      <c r="AD23" s="163"/>
      <c r="AE23" s="121" t="s">
        <v>48</v>
      </c>
      <c r="AF23" s="130"/>
      <c r="AG23" s="164"/>
      <c r="AH23" s="41">
        <v>120</v>
      </c>
      <c r="AI23" s="6" t="s">
        <v>11</v>
      </c>
      <c r="AJ23" t="s">
        <v>11</v>
      </c>
      <c r="AK23" t="s">
        <v>11</v>
      </c>
    </row>
    <row r="24" spans="1:38" x14ac:dyDescent="0.2">
      <c r="A24" s="12">
        <v>141186</v>
      </c>
      <c r="B24" s="13" t="s">
        <v>25</v>
      </c>
      <c r="C24" s="169"/>
      <c r="D24" s="29" t="s">
        <v>48</v>
      </c>
      <c r="E24" s="165"/>
      <c r="F24" s="165"/>
      <c r="G24" s="29" t="s">
        <v>48</v>
      </c>
      <c r="H24" s="165"/>
      <c r="I24" s="167"/>
      <c r="J24" s="122" t="s">
        <v>48</v>
      </c>
      <c r="K24" s="165"/>
      <c r="L24" s="165"/>
      <c r="M24" s="29" t="s">
        <v>48</v>
      </c>
      <c r="N24" s="165"/>
      <c r="O24" s="165"/>
      <c r="P24" s="122" t="s">
        <v>48</v>
      </c>
      <c r="Q24" s="167"/>
      <c r="R24" s="446" t="s">
        <v>50</v>
      </c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7"/>
      <c r="AH24" s="14">
        <v>60</v>
      </c>
      <c r="AK24" t="s">
        <v>11</v>
      </c>
    </row>
    <row r="25" spans="1:38" x14ac:dyDescent="0.2">
      <c r="A25" s="12">
        <v>141097</v>
      </c>
      <c r="B25" s="13" t="s">
        <v>26</v>
      </c>
      <c r="C25" s="169"/>
      <c r="D25" s="29" t="s">
        <v>48</v>
      </c>
      <c r="E25" s="165"/>
      <c r="F25" s="165" t="s">
        <v>46</v>
      </c>
      <c r="G25" s="29" t="s">
        <v>48</v>
      </c>
      <c r="H25" s="165"/>
      <c r="I25" s="167" t="s">
        <v>45</v>
      </c>
      <c r="J25" s="122" t="s">
        <v>54</v>
      </c>
      <c r="K25" s="165"/>
      <c r="L25" s="165"/>
      <c r="M25" s="29" t="s">
        <v>48</v>
      </c>
      <c r="N25" s="165"/>
      <c r="O25" s="165"/>
      <c r="P25" s="122" t="s">
        <v>51</v>
      </c>
      <c r="Q25" s="167"/>
      <c r="R25" s="165"/>
      <c r="S25" s="29" t="s">
        <v>51</v>
      </c>
      <c r="T25" s="165"/>
      <c r="U25" s="165"/>
      <c r="V25" s="29" t="s">
        <v>48</v>
      </c>
      <c r="W25" s="167"/>
      <c r="X25" s="167" t="s">
        <v>46</v>
      </c>
      <c r="Y25" s="29" t="s">
        <v>48</v>
      </c>
      <c r="Z25" s="165"/>
      <c r="AA25" s="165"/>
      <c r="AB25" s="29" t="s">
        <v>48</v>
      </c>
      <c r="AC25" s="165"/>
      <c r="AD25" s="167" t="s">
        <v>45</v>
      </c>
      <c r="AE25" s="122" t="s">
        <v>48</v>
      </c>
      <c r="AF25" s="29" t="s">
        <v>46</v>
      </c>
      <c r="AG25" s="62" t="s">
        <v>46</v>
      </c>
      <c r="AH25" s="14">
        <v>120</v>
      </c>
      <c r="AI25" s="25" t="s">
        <v>11</v>
      </c>
      <c r="AJ25" s="25" t="s">
        <v>11</v>
      </c>
      <c r="AL25" t="s">
        <v>11</v>
      </c>
    </row>
    <row r="26" spans="1:38" x14ac:dyDescent="0.2">
      <c r="A26" s="12">
        <v>140562</v>
      </c>
      <c r="B26" s="13" t="s">
        <v>27</v>
      </c>
      <c r="C26" s="169"/>
      <c r="D26" s="29" t="s">
        <v>48</v>
      </c>
      <c r="E26" s="165"/>
      <c r="F26" s="165"/>
      <c r="G26" s="29" t="s">
        <v>48</v>
      </c>
      <c r="H26" s="165"/>
      <c r="I26" s="122" t="s">
        <v>46</v>
      </c>
      <c r="J26" s="122" t="s">
        <v>48</v>
      </c>
      <c r="K26" s="165"/>
      <c r="L26" s="165"/>
      <c r="M26" s="29" t="s">
        <v>48</v>
      </c>
      <c r="N26" s="165"/>
      <c r="O26" s="165"/>
      <c r="P26" s="122" t="s">
        <v>48</v>
      </c>
      <c r="Q26" s="167"/>
      <c r="R26" s="165"/>
      <c r="S26" s="29" t="s">
        <v>48</v>
      </c>
      <c r="T26" s="165"/>
      <c r="U26" s="165"/>
      <c r="V26" s="29" t="s">
        <v>48</v>
      </c>
      <c r="W26" s="167"/>
      <c r="X26" s="167"/>
      <c r="Y26" s="29" t="s">
        <v>48</v>
      </c>
      <c r="Z26" s="165"/>
      <c r="AA26" s="165"/>
      <c r="AB26" s="29" t="s">
        <v>48</v>
      </c>
      <c r="AC26" s="165"/>
      <c r="AD26" s="122" t="s">
        <v>46</v>
      </c>
      <c r="AE26" s="122" t="s">
        <v>48</v>
      </c>
      <c r="AF26" s="165"/>
      <c r="AG26" s="178"/>
      <c r="AH26" s="14">
        <v>120</v>
      </c>
      <c r="AI26" s="6" t="s">
        <v>11</v>
      </c>
    </row>
    <row r="27" spans="1:38" ht="13.5" thickBot="1" x14ac:dyDescent="0.25">
      <c r="A27" s="15">
        <v>104833</v>
      </c>
      <c r="B27" s="16" t="s">
        <v>28</v>
      </c>
      <c r="C27" s="440" t="s">
        <v>56</v>
      </c>
      <c r="D27" s="441"/>
      <c r="E27" s="441"/>
      <c r="F27" s="441"/>
      <c r="G27" s="441"/>
      <c r="H27" s="441"/>
      <c r="I27" s="441"/>
      <c r="J27" s="442"/>
      <c r="K27" s="166"/>
      <c r="L27" s="50"/>
      <c r="M27" s="50" t="s">
        <v>48</v>
      </c>
      <c r="N27" s="166" t="s">
        <v>46</v>
      </c>
      <c r="O27" s="166"/>
      <c r="P27" s="123" t="s">
        <v>48</v>
      </c>
      <c r="Q27" s="168"/>
      <c r="R27" s="50" t="s">
        <v>46</v>
      </c>
      <c r="S27" s="50" t="s">
        <v>48</v>
      </c>
      <c r="T27" s="166" t="s">
        <v>46</v>
      </c>
      <c r="U27" s="50" t="s">
        <v>46</v>
      </c>
      <c r="V27" s="50" t="s">
        <v>48</v>
      </c>
      <c r="W27" s="168"/>
      <c r="X27" s="168"/>
      <c r="Y27" s="50" t="s">
        <v>48</v>
      </c>
      <c r="Z27" s="166" t="s">
        <v>46</v>
      </c>
      <c r="AA27" s="50" t="s">
        <v>46</v>
      </c>
      <c r="AB27" s="50" t="s">
        <v>48</v>
      </c>
      <c r="AC27" s="166"/>
      <c r="AD27" s="168"/>
      <c r="AE27" s="123" t="s">
        <v>48</v>
      </c>
      <c r="AF27" s="166"/>
      <c r="AG27" s="179"/>
      <c r="AH27" s="14">
        <v>102</v>
      </c>
      <c r="AI27" s="25" t="s">
        <v>11</v>
      </c>
      <c r="AJ27" s="25" t="s">
        <v>11</v>
      </c>
    </row>
    <row r="28" spans="1:38" x14ac:dyDescent="0.2">
      <c r="A28" s="8">
        <v>140678</v>
      </c>
      <c r="B28" s="17" t="s">
        <v>29</v>
      </c>
      <c r="C28" s="126" t="s">
        <v>48</v>
      </c>
      <c r="D28" s="170"/>
      <c r="E28" s="127" t="s">
        <v>48</v>
      </c>
      <c r="F28" s="170"/>
      <c r="G28" s="170"/>
      <c r="H28" s="127" t="s">
        <v>48</v>
      </c>
      <c r="I28" s="173"/>
      <c r="J28" s="173"/>
      <c r="K28" s="127" t="s">
        <v>48</v>
      </c>
      <c r="L28" s="170"/>
      <c r="M28" s="170"/>
      <c r="N28" s="127" t="s">
        <v>48</v>
      </c>
      <c r="O28" s="170"/>
      <c r="P28" s="173"/>
      <c r="Q28" s="173"/>
      <c r="R28" s="170"/>
      <c r="S28" s="170"/>
      <c r="T28" s="127" t="s">
        <v>48</v>
      </c>
      <c r="U28" s="170"/>
      <c r="V28" s="170"/>
      <c r="W28" s="128" t="s">
        <v>48</v>
      </c>
      <c r="X28" s="173"/>
      <c r="Y28" s="170"/>
      <c r="Z28" s="127" t="s">
        <v>48</v>
      </c>
      <c r="AA28" s="170"/>
      <c r="AB28" s="170"/>
      <c r="AC28" s="127" t="s">
        <v>48</v>
      </c>
      <c r="AD28" s="173"/>
      <c r="AE28" s="173"/>
      <c r="AF28" s="129" t="s">
        <v>48</v>
      </c>
      <c r="AG28" s="180"/>
      <c r="AH28" s="14">
        <v>120</v>
      </c>
      <c r="AI28" t="s">
        <v>11</v>
      </c>
    </row>
    <row r="29" spans="1:38" x14ac:dyDescent="0.2">
      <c r="A29" s="18">
        <v>141178</v>
      </c>
      <c r="B29" s="19" t="s">
        <v>30</v>
      </c>
      <c r="C29" s="119" t="s">
        <v>45</v>
      </c>
      <c r="D29" s="171"/>
      <c r="E29" s="27" t="s">
        <v>48</v>
      </c>
      <c r="F29" s="171"/>
      <c r="G29" s="171"/>
      <c r="H29" s="27" t="s">
        <v>48</v>
      </c>
      <c r="I29" s="174"/>
      <c r="J29" s="124" t="s">
        <v>45</v>
      </c>
      <c r="K29" s="27" t="s">
        <v>48</v>
      </c>
      <c r="L29" s="171"/>
      <c r="M29" s="171"/>
      <c r="N29" s="27" t="s">
        <v>48</v>
      </c>
      <c r="O29" s="171"/>
      <c r="P29" s="174" t="s">
        <v>45</v>
      </c>
      <c r="Q29" s="124" t="s">
        <v>48</v>
      </c>
      <c r="R29" s="171"/>
      <c r="S29" s="171"/>
      <c r="T29" s="27" t="s">
        <v>48</v>
      </c>
      <c r="U29" s="171"/>
      <c r="V29" s="171"/>
      <c r="W29" s="124" t="s">
        <v>48</v>
      </c>
      <c r="X29" s="174"/>
      <c r="Y29" s="171"/>
      <c r="Z29" s="27" t="s">
        <v>48</v>
      </c>
      <c r="AA29" s="171"/>
      <c r="AB29" s="171"/>
      <c r="AC29" s="27" t="s">
        <v>48</v>
      </c>
      <c r="AD29" s="174"/>
      <c r="AE29" s="174"/>
      <c r="AF29" s="100" t="s">
        <v>48</v>
      </c>
      <c r="AG29" s="181"/>
      <c r="AH29" s="20">
        <v>120</v>
      </c>
      <c r="AI29" t="s">
        <v>11</v>
      </c>
      <c r="AJ29" s="25" t="s">
        <v>11</v>
      </c>
      <c r="AL29" s="25" t="s">
        <v>11</v>
      </c>
    </row>
    <row r="30" spans="1:38" x14ac:dyDescent="0.2">
      <c r="A30" s="18">
        <v>141127</v>
      </c>
      <c r="B30" s="19" t="s">
        <v>31</v>
      </c>
      <c r="C30" s="176"/>
      <c r="D30" s="171"/>
      <c r="E30" s="27" t="s">
        <v>51</v>
      </c>
      <c r="F30" s="171"/>
      <c r="G30" s="171"/>
      <c r="H30" s="27" t="s">
        <v>48</v>
      </c>
      <c r="I30" s="174"/>
      <c r="J30" s="174"/>
      <c r="K30" s="27" t="s">
        <v>48</v>
      </c>
      <c r="L30" s="171"/>
      <c r="M30" s="171"/>
      <c r="N30" s="27" t="s">
        <v>48</v>
      </c>
      <c r="O30" s="171"/>
      <c r="P30" s="174"/>
      <c r="Q30" s="124" t="s">
        <v>48</v>
      </c>
      <c r="R30" s="171"/>
      <c r="S30" s="171"/>
      <c r="T30" s="27" t="s">
        <v>51</v>
      </c>
      <c r="U30" s="171"/>
      <c r="V30" s="171" t="s">
        <v>46</v>
      </c>
      <c r="W30" s="124" t="s">
        <v>48</v>
      </c>
      <c r="X30" s="174"/>
      <c r="Y30" s="171"/>
      <c r="Z30" s="27" t="s">
        <v>48</v>
      </c>
      <c r="AA30" s="171"/>
      <c r="AB30" s="171"/>
      <c r="AC30" s="27" t="s">
        <v>51</v>
      </c>
      <c r="AD30" s="174"/>
      <c r="AE30" s="174"/>
      <c r="AF30" s="100" t="s">
        <v>51</v>
      </c>
      <c r="AG30" s="181"/>
      <c r="AH30" s="20">
        <v>120</v>
      </c>
    </row>
    <row r="31" spans="1:38" x14ac:dyDescent="0.2">
      <c r="A31" s="21">
        <v>130460</v>
      </c>
      <c r="B31" s="22" t="s">
        <v>32</v>
      </c>
      <c r="C31" s="176" t="s">
        <v>45</v>
      </c>
      <c r="D31" s="171"/>
      <c r="E31" s="27" t="s">
        <v>54</v>
      </c>
      <c r="F31" s="171"/>
      <c r="G31" s="171"/>
      <c r="H31" s="27" t="s">
        <v>52</v>
      </c>
      <c r="I31" s="174"/>
      <c r="J31" s="174"/>
      <c r="K31" s="27" t="s">
        <v>48</v>
      </c>
      <c r="L31" s="171" t="s">
        <v>46</v>
      </c>
      <c r="M31" s="171" t="s">
        <v>46</v>
      </c>
      <c r="N31" s="27" t="s">
        <v>48</v>
      </c>
      <c r="O31" s="171"/>
      <c r="P31" s="174"/>
      <c r="Q31" s="124" t="s">
        <v>48</v>
      </c>
      <c r="R31" s="171"/>
      <c r="S31" s="171"/>
      <c r="T31" s="27" t="s">
        <v>48</v>
      </c>
      <c r="U31" s="171"/>
      <c r="V31" s="27" t="s">
        <v>45</v>
      </c>
      <c r="W31" s="124" t="s">
        <v>48</v>
      </c>
      <c r="X31" s="174"/>
      <c r="Y31" s="171"/>
      <c r="Z31" s="27" t="s">
        <v>48</v>
      </c>
      <c r="AA31" s="171"/>
      <c r="AB31" s="171"/>
      <c r="AC31" s="27" t="s">
        <v>48</v>
      </c>
      <c r="AD31" s="174"/>
      <c r="AE31" s="174"/>
      <c r="AF31" s="100" t="s">
        <v>48</v>
      </c>
      <c r="AG31" s="181"/>
      <c r="AH31" s="20">
        <v>120</v>
      </c>
    </row>
    <row r="32" spans="1:38" ht="13.5" thickBot="1" x14ac:dyDescent="0.25">
      <c r="A32" s="21">
        <v>141054</v>
      </c>
      <c r="B32" s="22" t="s">
        <v>38</v>
      </c>
      <c r="C32" s="177"/>
      <c r="D32" s="172"/>
      <c r="E32" s="51" t="s">
        <v>48</v>
      </c>
      <c r="F32" s="172"/>
      <c r="G32" s="172"/>
      <c r="H32" s="51" t="s">
        <v>48</v>
      </c>
      <c r="I32" s="175"/>
      <c r="J32" s="175"/>
      <c r="K32" s="51" t="s">
        <v>48</v>
      </c>
      <c r="L32" s="172"/>
      <c r="M32" s="172"/>
      <c r="N32" s="51" t="s">
        <v>48</v>
      </c>
      <c r="O32" s="172"/>
      <c r="P32" s="175"/>
      <c r="Q32" s="125" t="s">
        <v>48</v>
      </c>
      <c r="R32" s="172"/>
      <c r="S32" s="172"/>
      <c r="T32" s="51" t="s">
        <v>48</v>
      </c>
      <c r="U32" s="172"/>
      <c r="V32" s="172"/>
      <c r="W32" s="125" t="s">
        <v>48</v>
      </c>
      <c r="X32" s="175"/>
      <c r="Y32" s="172" t="s">
        <v>46</v>
      </c>
      <c r="Z32" s="51" t="s">
        <v>48</v>
      </c>
      <c r="AA32" s="172"/>
      <c r="AB32" s="172" t="s">
        <v>46</v>
      </c>
      <c r="AC32" s="51" t="s">
        <v>48</v>
      </c>
      <c r="AD32" s="175"/>
      <c r="AE32" s="175"/>
      <c r="AF32" s="101" t="s">
        <v>51</v>
      </c>
      <c r="AG32" s="61" t="s">
        <v>46</v>
      </c>
      <c r="AH32" s="14">
        <v>120</v>
      </c>
    </row>
    <row r="33" spans="1:36" x14ac:dyDescent="0.2">
      <c r="A33" s="88">
        <v>141070</v>
      </c>
      <c r="B33" s="89" t="s">
        <v>33</v>
      </c>
      <c r="C33" s="106" t="s">
        <v>48</v>
      </c>
      <c r="D33" s="182" t="s">
        <v>46</v>
      </c>
      <c r="E33" s="182"/>
      <c r="F33" s="94" t="s">
        <v>48</v>
      </c>
      <c r="G33" s="182"/>
      <c r="H33" s="182"/>
      <c r="I33" s="110" t="s">
        <v>48</v>
      </c>
      <c r="J33" s="131"/>
      <c r="K33" s="182"/>
      <c r="L33" s="94" t="s">
        <v>48</v>
      </c>
      <c r="M33" s="182"/>
      <c r="N33" s="182"/>
      <c r="O33" s="94" t="s">
        <v>48</v>
      </c>
      <c r="P33" s="131"/>
      <c r="Q33" s="131"/>
      <c r="R33" s="94" t="s">
        <v>48</v>
      </c>
      <c r="S33" s="182"/>
      <c r="T33" s="182"/>
      <c r="U33" s="94" t="s">
        <v>48</v>
      </c>
      <c r="V33" s="182" t="s">
        <v>46</v>
      </c>
      <c r="W33" s="131" t="s">
        <v>46</v>
      </c>
      <c r="X33" s="110" t="s">
        <v>48</v>
      </c>
      <c r="Y33" s="182"/>
      <c r="Z33" s="182" t="s">
        <v>46</v>
      </c>
      <c r="AA33" s="94" t="s">
        <v>51</v>
      </c>
      <c r="AB33" s="182"/>
      <c r="AC33" s="182" t="s">
        <v>46</v>
      </c>
      <c r="AD33" s="110" t="s">
        <v>48</v>
      </c>
      <c r="AE33" s="131"/>
      <c r="AF33" s="185" t="s">
        <v>46</v>
      </c>
      <c r="AG33" s="97" t="s">
        <v>48</v>
      </c>
      <c r="AH33" s="14">
        <v>132</v>
      </c>
    </row>
    <row r="34" spans="1:36" x14ac:dyDescent="0.2">
      <c r="A34" s="90">
        <v>140660</v>
      </c>
      <c r="B34" s="91" t="s">
        <v>34</v>
      </c>
      <c r="C34" s="120" t="s">
        <v>48</v>
      </c>
      <c r="D34" s="183"/>
      <c r="E34" s="183"/>
      <c r="F34" s="95" t="s">
        <v>48</v>
      </c>
      <c r="G34" s="183"/>
      <c r="H34" s="183"/>
      <c r="I34" s="111" t="s">
        <v>48</v>
      </c>
      <c r="J34" s="139"/>
      <c r="K34" s="183"/>
      <c r="L34" s="95" t="s">
        <v>48</v>
      </c>
      <c r="M34" s="183"/>
      <c r="N34" s="183"/>
      <c r="O34" s="95" t="s">
        <v>48</v>
      </c>
      <c r="P34" s="139"/>
      <c r="Q34" s="139"/>
      <c r="R34" s="95" t="s">
        <v>48</v>
      </c>
      <c r="S34" s="183"/>
      <c r="T34" s="183"/>
      <c r="U34" s="95" t="s">
        <v>48</v>
      </c>
      <c r="V34" s="183"/>
      <c r="W34" s="139"/>
      <c r="X34" s="111" t="s">
        <v>48</v>
      </c>
      <c r="Y34" s="183"/>
      <c r="Z34" s="183"/>
      <c r="AA34" s="95" t="s">
        <v>48</v>
      </c>
      <c r="AB34" s="183"/>
      <c r="AC34" s="183"/>
      <c r="AD34" s="111" t="s">
        <v>48</v>
      </c>
      <c r="AE34" s="139"/>
      <c r="AF34" s="186"/>
      <c r="AG34" s="98" t="s">
        <v>48</v>
      </c>
      <c r="AH34" s="14">
        <v>132</v>
      </c>
    </row>
    <row r="35" spans="1:36" x14ac:dyDescent="0.2">
      <c r="A35" s="90">
        <v>132624</v>
      </c>
      <c r="B35" s="91" t="s">
        <v>35</v>
      </c>
      <c r="C35" s="120" t="s">
        <v>48</v>
      </c>
      <c r="D35" s="183"/>
      <c r="E35" s="183"/>
      <c r="F35" s="95" t="s">
        <v>48</v>
      </c>
      <c r="G35" s="183"/>
      <c r="H35" s="183"/>
      <c r="I35" s="111" t="s">
        <v>48</v>
      </c>
      <c r="J35" s="139"/>
      <c r="K35" s="183"/>
      <c r="L35" s="95" t="s">
        <v>48</v>
      </c>
      <c r="M35" s="183"/>
      <c r="N35" s="183"/>
      <c r="O35" s="95" t="s">
        <v>48</v>
      </c>
      <c r="P35" s="139"/>
      <c r="Q35" s="139"/>
      <c r="R35" s="95" t="s">
        <v>48</v>
      </c>
      <c r="S35" s="183"/>
      <c r="T35" s="183"/>
      <c r="U35" s="95" t="s">
        <v>48</v>
      </c>
      <c r="V35" s="183"/>
      <c r="W35" s="139"/>
      <c r="X35" s="111" t="s">
        <v>48</v>
      </c>
      <c r="Y35" s="183"/>
      <c r="Z35" s="183"/>
      <c r="AA35" s="95" t="s">
        <v>48</v>
      </c>
      <c r="AB35" s="183"/>
      <c r="AC35" s="183"/>
      <c r="AD35" s="111" t="s">
        <v>48</v>
      </c>
      <c r="AE35" s="139"/>
      <c r="AF35" s="186"/>
      <c r="AG35" s="98" t="s">
        <v>48</v>
      </c>
      <c r="AH35" s="14">
        <v>132</v>
      </c>
    </row>
    <row r="36" spans="1:36" x14ac:dyDescent="0.2">
      <c r="A36" s="90">
        <v>154849</v>
      </c>
      <c r="B36" s="91" t="s">
        <v>43</v>
      </c>
      <c r="C36" s="120" t="s">
        <v>51</v>
      </c>
      <c r="D36" s="183"/>
      <c r="E36" s="183"/>
      <c r="F36" s="95" t="s">
        <v>48</v>
      </c>
      <c r="G36" s="183"/>
      <c r="H36" s="183"/>
      <c r="I36" s="139"/>
      <c r="J36" s="139"/>
      <c r="K36" s="183"/>
      <c r="L36" s="95" t="s">
        <v>51</v>
      </c>
      <c r="M36" s="183"/>
      <c r="N36" s="183"/>
      <c r="O36" s="95" t="s">
        <v>54</v>
      </c>
      <c r="P36" s="139"/>
      <c r="Q36" s="139"/>
      <c r="R36" s="95" t="s">
        <v>54</v>
      </c>
      <c r="S36" s="183"/>
      <c r="T36" s="183"/>
      <c r="U36" s="95" t="s">
        <v>48</v>
      </c>
      <c r="V36" s="183"/>
      <c r="W36" s="139"/>
      <c r="X36" s="111" t="s">
        <v>54</v>
      </c>
      <c r="Y36" s="183"/>
      <c r="Z36" s="183"/>
      <c r="AA36" s="95" t="s">
        <v>48</v>
      </c>
      <c r="AB36" s="183"/>
      <c r="AC36" s="183" t="s">
        <v>46</v>
      </c>
      <c r="AD36" s="111" t="s">
        <v>54</v>
      </c>
      <c r="AE36" s="139" t="s">
        <v>46</v>
      </c>
      <c r="AF36" s="186"/>
      <c r="AG36" s="98" t="s">
        <v>48</v>
      </c>
      <c r="AH36" s="14">
        <v>132</v>
      </c>
      <c r="AJ36" s="25" t="s">
        <v>11</v>
      </c>
    </row>
    <row r="37" spans="1:36" ht="13.5" thickBot="1" x14ac:dyDescent="0.25">
      <c r="A37" s="92">
        <v>140457</v>
      </c>
      <c r="B37" s="93" t="s">
        <v>17</v>
      </c>
      <c r="C37" s="188"/>
      <c r="D37" s="184"/>
      <c r="E37" s="184"/>
      <c r="F37" s="184"/>
      <c r="G37" s="184"/>
      <c r="H37" s="184"/>
      <c r="I37" s="114" t="s">
        <v>48</v>
      </c>
      <c r="J37" s="148"/>
      <c r="K37" s="96" t="s">
        <v>47</v>
      </c>
      <c r="L37" s="96" t="s">
        <v>48</v>
      </c>
      <c r="M37" s="184"/>
      <c r="N37" s="96" t="s">
        <v>47</v>
      </c>
      <c r="O37" s="96" t="s">
        <v>48</v>
      </c>
      <c r="P37" s="148"/>
      <c r="Q37" s="148" t="s">
        <v>45</v>
      </c>
      <c r="R37" s="96" t="s">
        <v>53</v>
      </c>
      <c r="S37" s="184"/>
      <c r="T37" s="184"/>
      <c r="U37" s="96" t="s">
        <v>51</v>
      </c>
      <c r="V37" s="184"/>
      <c r="W37" s="148" t="s">
        <v>46</v>
      </c>
      <c r="X37" s="114" t="s">
        <v>48</v>
      </c>
      <c r="Y37" s="184"/>
      <c r="Z37" s="184"/>
      <c r="AA37" s="96" t="s">
        <v>48</v>
      </c>
      <c r="AB37" s="184" t="s">
        <v>46</v>
      </c>
      <c r="AC37" s="184"/>
      <c r="AD37" s="114" t="s">
        <v>48</v>
      </c>
      <c r="AE37" s="148" t="s">
        <v>45</v>
      </c>
      <c r="AF37" s="187" t="s">
        <v>45</v>
      </c>
      <c r="AG37" s="99" t="s">
        <v>48</v>
      </c>
      <c r="AH37" s="42">
        <v>132</v>
      </c>
    </row>
    <row r="38" spans="1:36" x14ac:dyDescent="0.2">
      <c r="A38" s="104"/>
      <c r="B38" s="105" t="s">
        <v>36</v>
      </c>
      <c r="C38" s="103">
        <f t="shared" ref="C38:AG38" si="2">COUNTIF(C4:C18,"N")+COUNTIF(C23:C37,"N")+COUNTIF(C39:C39,"N")</f>
        <v>4</v>
      </c>
      <c r="D38" s="103">
        <f t="shared" si="2"/>
        <v>4</v>
      </c>
      <c r="E38" s="103">
        <f t="shared" si="2"/>
        <v>3</v>
      </c>
      <c r="F38" s="103">
        <f t="shared" si="2"/>
        <v>5</v>
      </c>
      <c r="G38" s="103">
        <f t="shared" si="2"/>
        <v>5</v>
      </c>
      <c r="H38" s="103">
        <f t="shared" si="2"/>
        <v>4</v>
      </c>
      <c r="I38" s="103">
        <f t="shared" si="2"/>
        <v>5</v>
      </c>
      <c r="J38" s="103">
        <f t="shared" si="2"/>
        <v>3</v>
      </c>
      <c r="K38" s="103">
        <f t="shared" si="2"/>
        <v>5</v>
      </c>
      <c r="L38" s="103">
        <f t="shared" si="2"/>
        <v>4</v>
      </c>
      <c r="M38" s="103">
        <f t="shared" si="2"/>
        <v>5</v>
      </c>
      <c r="N38" s="103">
        <f t="shared" si="2"/>
        <v>5</v>
      </c>
      <c r="O38" s="103">
        <f t="shared" si="2"/>
        <v>4</v>
      </c>
      <c r="P38" s="103">
        <f t="shared" si="2"/>
        <v>4</v>
      </c>
      <c r="Q38" s="103">
        <f t="shared" si="2"/>
        <v>5</v>
      </c>
      <c r="R38" s="103">
        <f t="shared" si="2"/>
        <v>3</v>
      </c>
      <c r="S38" s="103">
        <f t="shared" si="2"/>
        <v>4</v>
      </c>
      <c r="T38" s="103">
        <f t="shared" si="2"/>
        <v>4</v>
      </c>
      <c r="U38" s="103">
        <f t="shared" si="2"/>
        <v>4</v>
      </c>
      <c r="V38" s="103">
        <f t="shared" si="2"/>
        <v>5</v>
      </c>
      <c r="W38" s="103">
        <f t="shared" si="2"/>
        <v>5</v>
      </c>
      <c r="X38" s="103">
        <f t="shared" si="2"/>
        <v>4</v>
      </c>
      <c r="Y38" s="103">
        <f t="shared" si="2"/>
        <v>5</v>
      </c>
      <c r="Z38" s="103">
        <f t="shared" si="2"/>
        <v>5</v>
      </c>
      <c r="AA38" s="103">
        <f t="shared" si="2"/>
        <v>4</v>
      </c>
      <c r="AB38" s="103">
        <f t="shared" si="2"/>
        <v>5</v>
      </c>
      <c r="AC38" s="103">
        <f t="shared" si="2"/>
        <v>4</v>
      </c>
      <c r="AD38" s="103">
        <f t="shared" si="2"/>
        <v>4</v>
      </c>
      <c r="AE38" s="103">
        <f t="shared" si="2"/>
        <v>5</v>
      </c>
      <c r="AF38" s="103">
        <f t="shared" si="2"/>
        <v>3</v>
      </c>
      <c r="AG38" s="103">
        <f t="shared" si="2"/>
        <v>5</v>
      </c>
      <c r="AH38" s="102">
        <v>155</v>
      </c>
    </row>
    <row r="39" spans="1:36" x14ac:dyDescent="0.2">
      <c r="A39" s="23" t="s">
        <v>37</v>
      </c>
      <c r="B39" s="23"/>
      <c r="AI39" s="25"/>
      <c r="AJ39" s="25"/>
    </row>
  </sheetData>
  <mergeCells count="8">
    <mergeCell ref="C27:J27"/>
    <mergeCell ref="Y5:AG5"/>
    <mergeCell ref="R24:AG24"/>
    <mergeCell ref="A22:B22"/>
    <mergeCell ref="A1:B1"/>
    <mergeCell ref="C1:AH1"/>
    <mergeCell ref="A2:B3"/>
    <mergeCell ref="A21:B21"/>
  </mergeCells>
  <pageMargins left="0.78749999999999998" right="0.78749999999999998" top="0.98402777777777795" bottom="0.98402777777777795" header="0.51180555555555496" footer="0.51180555555555496"/>
  <pageSetup paperSize="9" scale="9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workbookViewId="0">
      <selection activeCell="B19" sqref="B19"/>
    </sheetView>
  </sheetViews>
  <sheetFormatPr defaultRowHeight="12.75" x14ac:dyDescent="0.2"/>
  <cols>
    <col min="1" max="1" width="9.28515625" bestFit="1" customWidth="1"/>
    <col min="2" max="2" width="45.140625" bestFit="1" customWidth="1"/>
    <col min="3" max="3" width="4" bestFit="1" customWidth="1"/>
    <col min="4" max="4" width="3.28515625" bestFit="1" customWidth="1"/>
    <col min="5" max="5" width="3" bestFit="1" customWidth="1"/>
    <col min="6" max="6" width="3.5703125" bestFit="1" customWidth="1"/>
    <col min="7" max="7" width="3.140625" bestFit="1" customWidth="1"/>
    <col min="8" max="8" width="3.28515625" bestFit="1" customWidth="1"/>
    <col min="9" max="9" width="3.42578125" bestFit="1" customWidth="1"/>
    <col min="10" max="10" width="4" bestFit="1" customWidth="1"/>
    <col min="11" max="11" width="3.28515625" bestFit="1" customWidth="1"/>
    <col min="12" max="12" width="3" bestFit="1" customWidth="1"/>
    <col min="13" max="13" width="3.5703125" bestFit="1" customWidth="1"/>
    <col min="14" max="14" width="3.140625" bestFit="1" customWidth="1"/>
    <col min="15" max="15" width="3.28515625" bestFit="1" customWidth="1"/>
    <col min="16" max="16" width="3.42578125" bestFit="1" customWidth="1"/>
    <col min="17" max="17" width="4" bestFit="1" customWidth="1"/>
    <col min="18" max="18" width="3.28515625" bestFit="1" customWidth="1"/>
    <col min="19" max="19" width="3" bestFit="1" customWidth="1"/>
    <col min="20" max="20" width="3.5703125" bestFit="1" customWidth="1"/>
    <col min="21" max="21" width="3.140625" bestFit="1" customWidth="1"/>
    <col min="22" max="22" width="3.28515625" bestFit="1" customWidth="1"/>
    <col min="23" max="23" width="3.42578125" bestFit="1" customWidth="1"/>
    <col min="24" max="24" width="4" bestFit="1" customWidth="1"/>
    <col min="25" max="25" width="3.28515625" bestFit="1" customWidth="1"/>
    <col min="26" max="26" width="3" bestFit="1" customWidth="1"/>
    <col min="27" max="27" width="3.5703125" bestFit="1" customWidth="1"/>
    <col min="28" max="28" width="3.140625" bestFit="1" customWidth="1"/>
    <col min="29" max="29" width="3.28515625" bestFit="1" customWidth="1"/>
    <col min="30" max="30" width="3.42578125" bestFit="1" customWidth="1"/>
    <col min="31" max="31" width="4" bestFit="1" customWidth="1"/>
    <col min="32" max="32" width="3.28515625" bestFit="1" customWidth="1"/>
    <col min="33" max="33" width="3" bestFit="1" customWidth="1"/>
  </cols>
  <sheetData>
    <row r="1" spans="1:33" ht="18.75" x14ac:dyDescent="0.3">
      <c r="A1" s="454" t="s">
        <v>57</v>
      </c>
      <c r="B1" s="455"/>
      <c r="C1" s="456" t="s">
        <v>58</v>
      </c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</row>
    <row r="2" spans="1:33" x14ac:dyDescent="0.2">
      <c r="A2" s="458" t="s">
        <v>1</v>
      </c>
      <c r="B2" s="459"/>
      <c r="C2" s="205">
        <v>1</v>
      </c>
      <c r="D2" s="205">
        <v>2</v>
      </c>
      <c r="E2" s="205">
        <v>3</v>
      </c>
      <c r="F2" s="205">
        <v>4</v>
      </c>
      <c r="G2" s="205">
        <v>5</v>
      </c>
      <c r="H2" s="205">
        <v>6</v>
      </c>
      <c r="I2" s="205">
        <v>7</v>
      </c>
      <c r="J2" s="205">
        <v>8</v>
      </c>
      <c r="K2" s="205">
        <v>9</v>
      </c>
      <c r="L2" s="205">
        <v>10</v>
      </c>
      <c r="M2" s="205">
        <v>11</v>
      </c>
      <c r="N2" s="205">
        <v>12</v>
      </c>
      <c r="O2" s="205">
        <v>13</v>
      </c>
      <c r="P2" s="205">
        <v>14</v>
      </c>
      <c r="Q2" s="205">
        <v>15</v>
      </c>
      <c r="R2" s="205">
        <v>16</v>
      </c>
      <c r="S2" s="205">
        <v>17</v>
      </c>
      <c r="T2" s="205">
        <v>18</v>
      </c>
      <c r="U2" s="205">
        <v>19</v>
      </c>
      <c r="V2" s="205">
        <v>20</v>
      </c>
      <c r="W2" s="205">
        <v>21</v>
      </c>
      <c r="X2" s="205">
        <v>22</v>
      </c>
      <c r="Y2" s="205">
        <v>23</v>
      </c>
      <c r="Z2" s="205">
        <v>24</v>
      </c>
      <c r="AA2" s="205">
        <v>25</v>
      </c>
      <c r="AB2" s="205">
        <v>26</v>
      </c>
      <c r="AC2" s="206">
        <v>27</v>
      </c>
      <c r="AD2" s="205">
        <v>28</v>
      </c>
      <c r="AE2" s="207">
        <v>29</v>
      </c>
      <c r="AF2" s="207">
        <v>30</v>
      </c>
      <c r="AG2" s="207">
        <v>31</v>
      </c>
    </row>
    <row r="3" spans="1:33" x14ac:dyDescent="0.2">
      <c r="A3" s="459"/>
      <c r="B3" s="459"/>
      <c r="C3" s="208" t="s">
        <v>3</v>
      </c>
      <c r="D3" s="208" t="s">
        <v>4</v>
      </c>
      <c r="E3" s="208" t="s">
        <v>5</v>
      </c>
      <c r="F3" s="208" t="s">
        <v>6</v>
      </c>
      <c r="G3" s="208" t="s">
        <v>7</v>
      </c>
      <c r="H3" s="208" t="s">
        <v>8</v>
      </c>
      <c r="I3" s="208" t="s">
        <v>59</v>
      </c>
      <c r="J3" s="208" t="s">
        <v>3</v>
      </c>
      <c r="K3" s="208" t="s">
        <v>4</v>
      </c>
      <c r="L3" s="208" t="s">
        <v>5</v>
      </c>
      <c r="M3" s="208" t="s">
        <v>6</v>
      </c>
      <c r="N3" s="208" t="s">
        <v>7</v>
      </c>
      <c r="O3" s="208" t="s">
        <v>8</v>
      </c>
      <c r="P3" s="208" t="s">
        <v>59</v>
      </c>
      <c r="Q3" s="208" t="s">
        <v>3</v>
      </c>
      <c r="R3" s="208" t="s">
        <v>4</v>
      </c>
      <c r="S3" s="208" t="s">
        <v>5</v>
      </c>
      <c r="T3" s="208" t="s">
        <v>6</v>
      </c>
      <c r="U3" s="208" t="s">
        <v>7</v>
      </c>
      <c r="V3" s="208" t="s">
        <v>8</v>
      </c>
      <c r="W3" s="208" t="s">
        <v>59</v>
      </c>
      <c r="X3" s="208" t="s">
        <v>3</v>
      </c>
      <c r="Y3" s="208" t="s">
        <v>4</v>
      </c>
      <c r="Z3" s="208" t="s">
        <v>5</v>
      </c>
      <c r="AA3" s="208" t="s">
        <v>6</v>
      </c>
      <c r="AB3" s="208" t="s">
        <v>7</v>
      </c>
      <c r="AC3" s="208" t="s">
        <v>8</v>
      </c>
      <c r="AD3" s="208" t="s">
        <v>59</v>
      </c>
      <c r="AE3" s="208" t="s">
        <v>3</v>
      </c>
      <c r="AF3" s="208" t="s">
        <v>4</v>
      </c>
      <c r="AG3" s="208" t="s">
        <v>5</v>
      </c>
    </row>
    <row r="4" spans="1:33" x14ac:dyDescent="0.2">
      <c r="A4" s="209">
        <v>108081</v>
      </c>
      <c r="B4" s="210" t="s">
        <v>60</v>
      </c>
      <c r="C4" s="211"/>
      <c r="D4" s="212" t="s">
        <v>48</v>
      </c>
      <c r="E4" s="212"/>
      <c r="F4" s="212"/>
      <c r="G4" s="212" t="s">
        <v>48</v>
      </c>
      <c r="H4" s="212"/>
      <c r="I4" s="211"/>
      <c r="J4" s="211" t="s">
        <v>48</v>
      </c>
      <c r="K4" s="212"/>
      <c r="L4" s="212"/>
      <c r="M4" s="212" t="s">
        <v>48</v>
      </c>
      <c r="N4" s="212"/>
      <c r="O4" s="212"/>
      <c r="P4" s="211" t="s">
        <v>48</v>
      </c>
      <c r="Q4" s="211"/>
      <c r="R4" s="212"/>
      <c r="S4" s="212" t="s">
        <v>48</v>
      </c>
      <c r="T4" s="212"/>
      <c r="U4" s="212"/>
      <c r="V4" s="212" t="s">
        <v>48</v>
      </c>
      <c r="W4" s="211"/>
      <c r="X4" s="211"/>
      <c r="Y4" s="212" t="s">
        <v>48</v>
      </c>
      <c r="Z4" s="212"/>
      <c r="AA4" s="212"/>
      <c r="AB4" s="212" t="s">
        <v>48</v>
      </c>
      <c r="AC4" s="213"/>
      <c r="AD4" s="211"/>
      <c r="AE4" s="211" t="s">
        <v>48</v>
      </c>
      <c r="AF4" s="212"/>
      <c r="AG4" s="212"/>
    </row>
    <row r="5" spans="1:33" x14ac:dyDescent="0.2">
      <c r="A5" s="209">
        <v>119059</v>
      </c>
      <c r="B5" s="214" t="s">
        <v>61</v>
      </c>
      <c r="C5" s="211"/>
      <c r="D5" s="212"/>
      <c r="E5" s="212" t="s">
        <v>48</v>
      </c>
      <c r="F5" s="212"/>
      <c r="G5" s="212"/>
      <c r="H5" s="212" t="s">
        <v>48</v>
      </c>
      <c r="I5" s="211"/>
      <c r="J5" s="211"/>
      <c r="K5" s="212" t="s">
        <v>48</v>
      </c>
      <c r="L5" s="212"/>
      <c r="M5" s="212"/>
      <c r="N5" s="212" t="s">
        <v>48</v>
      </c>
      <c r="O5" s="212"/>
      <c r="P5" s="211"/>
      <c r="Q5" s="211" t="s">
        <v>48</v>
      </c>
      <c r="R5" s="212"/>
      <c r="S5" s="212"/>
      <c r="T5" s="212" t="s">
        <v>48</v>
      </c>
      <c r="U5" s="212"/>
      <c r="V5" s="212"/>
      <c r="W5" s="211" t="s">
        <v>48</v>
      </c>
      <c r="X5" s="211"/>
      <c r="Y5" s="212"/>
      <c r="Z5" s="212" t="s">
        <v>48</v>
      </c>
      <c r="AA5" s="212"/>
      <c r="AB5" s="212"/>
      <c r="AC5" s="213" t="s">
        <v>48</v>
      </c>
      <c r="AD5" s="211"/>
      <c r="AE5" s="211"/>
      <c r="AF5" s="212" t="s">
        <v>48</v>
      </c>
      <c r="AG5" s="212"/>
    </row>
    <row r="6" spans="1:33" x14ac:dyDescent="0.2">
      <c r="A6" s="209">
        <v>122076</v>
      </c>
      <c r="B6" s="214" t="s">
        <v>62</v>
      </c>
      <c r="C6" s="460" t="s">
        <v>63</v>
      </c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2"/>
      <c r="R6" s="212" t="s">
        <v>48</v>
      </c>
      <c r="S6" s="212"/>
      <c r="T6" s="212"/>
      <c r="U6" s="212" t="s">
        <v>48</v>
      </c>
      <c r="V6" s="212"/>
      <c r="W6" s="211"/>
      <c r="X6" s="211" t="s">
        <v>48</v>
      </c>
      <c r="Y6" s="212"/>
      <c r="Z6" s="212"/>
      <c r="AA6" s="212" t="s">
        <v>48</v>
      </c>
      <c r="AB6" s="212"/>
      <c r="AC6" s="213"/>
      <c r="AD6" s="211" t="s">
        <v>48</v>
      </c>
      <c r="AE6" s="211"/>
      <c r="AF6" s="212"/>
      <c r="AG6" s="212" t="s">
        <v>48</v>
      </c>
    </row>
    <row r="7" spans="1:33" x14ac:dyDescent="0.2">
      <c r="A7" s="215">
        <v>111139</v>
      </c>
      <c r="B7" s="216" t="s">
        <v>64</v>
      </c>
      <c r="C7" s="211"/>
      <c r="D7" s="217" t="s">
        <v>45</v>
      </c>
      <c r="E7" s="217" t="s">
        <v>45</v>
      </c>
      <c r="F7" s="217" t="s">
        <v>45</v>
      </c>
      <c r="G7" s="217" t="s">
        <v>45</v>
      </c>
      <c r="H7" s="217" t="s">
        <v>45</v>
      </c>
      <c r="I7" s="211"/>
      <c r="J7" s="211"/>
      <c r="K7" s="217" t="s">
        <v>45</v>
      </c>
      <c r="L7" s="217" t="s">
        <v>45</v>
      </c>
      <c r="M7" s="217" t="s">
        <v>45</v>
      </c>
      <c r="N7" s="217" t="s">
        <v>45</v>
      </c>
      <c r="O7" s="218" t="s">
        <v>45</v>
      </c>
      <c r="P7" s="219"/>
      <c r="Q7" s="211"/>
      <c r="R7" s="217" t="s">
        <v>45</v>
      </c>
      <c r="S7" s="217" t="s">
        <v>45</v>
      </c>
      <c r="T7" s="217" t="s">
        <v>45</v>
      </c>
      <c r="U7" s="217" t="s">
        <v>45</v>
      </c>
      <c r="V7" s="218" t="s">
        <v>45</v>
      </c>
      <c r="W7" s="219"/>
      <c r="X7" s="211"/>
      <c r="Y7" s="217" t="s">
        <v>45</v>
      </c>
      <c r="Z7" s="217" t="s">
        <v>45</v>
      </c>
      <c r="AA7" s="217" t="s">
        <v>45</v>
      </c>
      <c r="AB7" s="217" t="s">
        <v>45</v>
      </c>
      <c r="AC7" s="218" t="s">
        <v>45</v>
      </c>
      <c r="AD7" s="219"/>
      <c r="AE7" s="211"/>
      <c r="AF7" s="217" t="s">
        <v>45</v>
      </c>
      <c r="AG7" s="217" t="s">
        <v>45</v>
      </c>
    </row>
    <row r="8" spans="1:33" x14ac:dyDescent="0.2">
      <c r="A8" s="215">
        <v>101940</v>
      </c>
      <c r="B8" s="216" t="s">
        <v>65</v>
      </c>
      <c r="C8" s="211"/>
      <c r="D8" s="217" t="s">
        <v>45</v>
      </c>
      <c r="E8" s="217" t="s">
        <v>45</v>
      </c>
      <c r="F8" s="217" t="s">
        <v>45</v>
      </c>
      <c r="G8" s="217" t="s">
        <v>45</v>
      </c>
      <c r="H8" s="217" t="s">
        <v>45</v>
      </c>
      <c r="I8" s="211"/>
      <c r="J8" s="211"/>
      <c r="K8" s="217" t="s">
        <v>45</v>
      </c>
      <c r="L8" s="217" t="s">
        <v>45</v>
      </c>
      <c r="M8" s="217" t="s">
        <v>45</v>
      </c>
      <c r="N8" s="217" t="s">
        <v>45</v>
      </c>
      <c r="O8" s="217" t="s">
        <v>45</v>
      </c>
      <c r="P8" s="211"/>
      <c r="Q8" s="211"/>
      <c r="R8" s="217" t="s">
        <v>45</v>
      </c>
      <c r="S8" s="217" t="s">
        <v>45</v>
      </c>
      <c r="T8" s="217" t="s">
        <v>45</v>
      </c>
      <c r="U8" s="217" t="s">
        <v>45</v>
      </c>
      <c r="V8" s="217" t="s">
        <v>45</v>
      </c>
      <c r="W8" s="211"/>
      <c r="X8" s="211"/>
      <c r="Y8" s="217" t="s">
        <v>45</v>
      </c>
      <c r="Z8" s="217" t="s">
        <v>45</v>
      </c>
      <c r="AA8" s="217" t="s">
        <v>45</v>
      </c>
      <c r="AB8" s="217" t="s">
        <v>45</v>
      </c>
      <c r="AC8" s="220" t="s">
        <v>45</v>
      </c>
      <c r="AD8" s="211"/>
      <c r="AE8" s="211"/>
      <c r="AF8" s="217" t="s">
        <v>45</v>
      </c>
      <c r="AG8" s="217" t="s">
        <v>45</v>
      </c>
    </row>
    <row r="9" spans="1:33" x14ac:dyDescent="0.2">
      <c r="A9" s="215">
        <v>152005</v>
      </c>
      <c r="B9" s="216" t="s">
        <v>66</v>
      </c>
      <c r="C9" s="211"/>
      <c r="D9" s="217" t="s">
        <v>45</v>
      </c>
      <c r="E9" s="217" t="s">
        <v>45</v>
      </c>
      <c r="F9" s="217" t="s">
        <v>45</v>
      </c>
      <c r="G9" s="217" t="s">
        <v>45</v>
      </c>
      <c r="H9" s="221" t="s">
        <v>45</v>
      </c>
      <c r="I9" s="211"/>
      <c r="J9" s="211"/>
      <c r="K9" s="217" t="s">
        <v>45</v>
      </c>
      <c r="L9" s="217" t="s">
        <v>45</v>
      </c>
      <c r="M9" s="217" t="s">
        <v>45</v>
      </c>
      <c r="N9" s="217" t="s">
        <v>45</v>
      </c>
      <c r="O9" s="217" t="s">
        <v>45</v>
      </c>
      <c r="P9" s="211"/>
      <c r="Q9" s="211"/>
      <c r="R9" s="217" t="s">
        <v>45</v>
      </c>
      <c r="S9" s="217" t="s">
        <v>45</v>
      </c>
      <c r="T9" s="217" t="s">
        <v>45</v>
      </c>
      <c r="U9" s="217" t="s">
        <v>45</v>
      </c>
      <c r="V9" s="218" t="s">
        <v>45</v>
      </c>
      <c r="W9" s="219"/>
      <c r="X9" s="211"/>
      <c r="Y9" s="217" t="s">
        <v>45</v>
      </c>
      <c r="Z9" s="217" t="s">
        <v>45</v>
      </c>
      <c r="AA9" s="217" t="s">
        <v>45</v>
      </c>
      <c r="AB9" s="217" t="s">
        <v>45</v>
      </c>
      <c r="AC9" s="218" t="s">
        <v>45</v>
      </c>
      <c r="AD9" s="219"/>
      <c r="AE9" s="211"/>
      <c r="AF9" s="217" t="s">
        <v>45</v>
      </c>
      <c r="AG9" s="217" t="s">
        <v>45</v>
      </c>
    </row>
    <row r="10" spans="1:33" x14ac:dyDescent="0.2">
      <c r="A10" s="229">
        <v>141577</v>
      </c>
      <c r="B10" s="230" t="s">
        <v>74</v>
      </c>
      <c r="C10" s="211"/>
      <c r="D10" s="231" t="s">
        <v>45</v>
      </c>
      <c r="E10" s="231" t="s">
        <v>45</v>
      </c>
      <c r="F10" s="231" t="s">
        <v>45</v>
      </c>
      <c r="G10" s="231" t="s">
        <v>45</v>
      </c>
      <c r="H10" s="231" t="s">
        <v>45</v>
      </c>
      <c r="I10" s="211"/>
      <c r="J10" s="211"/>
      <c r="K10" s="231" t="s">
        <v>45</v>
      </c>
      <c r="L10" s="231" t="s">
        <v>45</v>
      </c>
      <c r="M10" s="231" t="s">
        <v>45</v>
      </c>
      <c r="N10" s="232" t="s">
        <v>45</v>
      </c>
      <c r="O10" s="232" t="s">
        <v>45</v>
      </c>
      <c r="P10" s="219"/>
      <c r="Q10" s="219"/>
      <c r="R10" s="232" t="s">
        <v>45</v>
      </c>
      <c r="S10" s="232" t="s">
        <v>45</v>
      </c>
      <c r="T10" s="232" t="s">
        <v>45</v>
      </c>
      <c r="U10" s="232" t="s">
        <v>45</v>
      </c>
      <c r="V10" s="232" t="s">
        <v>45</v>
      </c>
      <c r="W10" s="219"/>
      <c r="X10" s="219"/>
      <c r="Y10" s="232" t="s">
        <v>45</v>
      </c>
      <c r="Z10" s="232" t="s">
        <v>45</v>
      </c>
      <c r="AA10" s="232" t="s">
        <v>45</v>
      </c>
      <c r="AB10" s="232" t="s">
        <v>45</v>
      </c>
      <c r="AC10" s="232" t="s">
        <v>45</v>
      </c>
      <c r="AD10" s="219"/>
      <c r="AE10" s="219"/>
      <c r="AF10" s="232" t="s">
        <v>45</v>
      </c>
      <c r="AG10" s="232" t="s">
        <v>45</v>
      </c>
    </row>
    <row r="11" spans="1:33" x14ac:dyDescent="0.2">
      <c r="A11" s="222">
        <v>110124</v>
      </c>
      <c r="B11" s="223" t="s">
        <v>67</v>
      </c>
      <c r="C11" s="211"/>
      <c r="D11" s="224" t="s">
        <v>45</v>
      </c>
      <c r="E11" s="224" t="s">
        <v>45</v>
      </c>
      <c r="F11" s="224" t="s">
        <v>45</v>
      </c>
      <c r="G11" s="224" t="s">
        <v>45</v>
      </c>
      <c r="H11" s="225" t="s">
        <v>45</v>
      </c>
      <c r="I11" s="219"/>
      <c r="J11" s="211"/>
      <c r="K11" s="224" t="s">
        <v>45</v>
      </c>
      <c r="L11" s="224" t="s">
        <v>45</v>
      </c>
      <c r="M11" s="224" t="s">
        <v>45</v>
      </c>
      <c r="N11" s="224" t="s">
        <v>45</v>
      </c>
      <c r="O11" s="224" t="s">
        <v>45</v>
      </c>
      <c r="P11" s="211"/>
      <c r="Q11" s="211"/>
      <c r="R11" s="224" t="s">
        <v>45</v>
      </c>
      <c r="S11" s="224" t="s">
        <v>45</v>
      </c>
      <c r="T11" s="224" t="s">
        <v>45</v>
      </c>
      <c r="U11" s="224" t="s">
        <v>45</v>
      </c>
      <c r="V11" s="224" t="s">
        <v>45</v>
      </c>
      <c r="W11" s="226"/>
      <c r="X11" s="219"/>
      <c r="Y11" s="225" t="s">
        <v>45</v>
      </c>
      <c r="Z11" s="225" t="s">
        <v>45</v>
      </c>
      <c r="AA11" s="225" t="s">
        <v>45</v>
      </c>
      <c r="AB11" s="225" t="s">
        <v>45</v>
      </c>
      <c r="AC11" s="227" t="s">
        <v>45</v>
      </c>
      <c r="AD11" s="219"/>
      <c r="AE11" s="211"/>
      <c r="AF11" s="224" t="s">
        <v>45</v>
      </c>
      <c r="AG11" s="224" t="s">
        <v>45</v>
      </c>
    </row>
    <row r="12" spans="1:33" x14ac:dyDescent="0.2">
      <c r="A12" s="222">
        <v>118524</v>
      </c>
      <c r="B12" s="223" t="s">
        <v>68</v>
      </c>
      <c r="C12" s="211"/>
      <c r="D12" s="224" t="s">
        <v>45</v>
      </c>
      <c r="E12" s="224" t="s">
        <v>45</v>
      </c>
      <c r="F12" s="224" t="s">
        <v>45</v>
      </c>
      <c r="G12" s="224" t="s">
        <v>45</v>
      </c>
      <c r="H12" s="224" t="s">
        <v>45</v>
      </c>
      <c r="I12" s="211"/>
      <c r="J12" s="211"/>
      <c r="K12" s="224" t="s">
        <v>45</v>
      </c>
      <c r="L12" s="224" t="s">
        <v>45</v>
      </c>
      <c r="M12" s="224" t="s">
        <v>45</v>
      </c>
      <c r="N12" s="224" t="s">
        <v>45</v>
      </c>
      <c r="O12" s="224" t="s">
        <v>45</v>
      </c>
      <c r="P12" s="211"/>
      <c r="Q12" s="211"/>
      <c r="R12" s="224" t="s">
        <v>45</v>
      </c>
      <c r="S12" s="224" t="s">
        <v>45</v>
      </c>
      <c r="T12" s="224" t="s">
        <v>45</v>
      </c>
      <c r="U12" s="224" t="s">
        <v>45</v>
      </c>
      <c r="V12" s="224" t="s">
        <v>45</v>
      </c>
      <c r="W12" s="211"/>
      <c r="X12" s="211"/>
      <c r="Y12" s="224" t="s">
        <v>45</v>
      </c>
      <c r="Z12" s="224" t="s">
        <v>45</v>
      </c>
      <c r="AA12" s="224" t="s">
        <v>45</v>
      </c>
      <c r="AB12" s="224" t="s">
        <v>45</v>
      </c>
      <c r="AC12" s="228" t="s">
        <v>45</v>
      </c>
      <c r="AD12" s="211"/>
      <c r="AE12" s="211"/>
      <c r="AF12" s="224" t="s">
        <v>45</v>
      </c>
      <c r="AG12" s="224" t="s">
        <v>45</v>
      </c>
    </row>
    <row r="13" spans="1:33" x14ac:dyDescent="0.2">
      <c r="A13" s="222" t="s">
        <v>69</v>
      </c>
      <c r="B13" s="223" t="s">
        <v>70</v>
      </c>
      <c r="C13" s="211"/>
      <c r="D13" s="224" t="s">
        <v>47</v>
      </c>
      <c r="E13" s="224"/>
      <c r="F13" s="224" t="s">
        <v>47</v>
      </c>
      <c r="G13" s="224"/>
      <c r="H13" s="224" t="s">
        <v>47</v>
      </c>
      <c r="I13" s="211"/>
      <c r="J13" s="211" t="s">
        <v>47</v>
      </c>
      <c r="K13" s="224"/>
      <c r="L13" s="224" t="s">
        <v>47</v>
      </c>
      <c r="M13" s="224"/>
      <c r="N13" s="224" t="s">
        <v>47</v>
      </c>
      <c r="O13" s="224"/>
      <c r="P13" s="211" t="s">
        <v>47</v>
      </c>
      <c r="Q13" s="211"/>
      <c r="R13" s="224" t="s">
        <v>47</v>
      </c>
      <c r="S13" s="224"/>
      <c r="T13" s="224" t="s">
        <v>47</v>
      </c>
      <c r="U13" s="224"/>
      <c r="V13" s="224" t="s">
        <v>47</v>
      </c>
      <c r="W13" s="211"/>
      <c r="X13" s="211" t="s">
        <v>47</v>
      </c>
      <c r="Y13" s="224"/>
      <c r="Z13" s="224" t="s">
        <v>47</v>
      </c>
      <c r="AA13" s="224"/>
      <c r="AB13" s="224" t="s">
        <v>47</v>
      </c>
      <c r="AC13" s="228"/>
      <c r="AD13" s="211" t="s">
        <v>47</v>
      </c>
      <c r="AE13" s="211"/>
      <c r="AF13" s="224" t="s">
        <v>47</v>
      </c>
      <c r="AG13" s="224"/>
    </row>
    <row r="14" spans="1:33" x14ac:dyDescent="0.2">
      <c r="A14" s="222" t="s">
        <v>69</v>
      </c>
      <c r="B14" s="223" t="s">
        <v>71</v>
      </c>
      <c r="C14" s="211" t="s">
        <v>47</v>
      </c>
      <c r="D14" s="224"/>
      <c r="E14" s="224" t="s">
        <v>47</v>
      </c>
      <c r="F14" s="224"/>
      <c r="G14" s="224" t="s">
        <v>47</v>
      </c>
      <c r="H14" s="224"/>
      <c r="I14" s="211" t="s">
        <v>47</v>
      </c>
      <c r="J14" s="211"/>
      <c r="K14" s="224" t="s">
        <v>47</v>
      </c>
      <c r="L14" s="224"/>
      <c r="M14" s="224" t="s">
        <v>47</v>
      </c>
      <c r="N14" s="224"/>
      <c r="O14" s="224" t="s">
        <v>47</v>
      </c>
      <c r="P14" s="211"/>
      <c r="Q14" s="211" t="s">
        <v>47</v>
      </c>
      <c r="R14" s="224"/>
      <c r="S14" s="224" t="s">
        <v>47</v>
      </c>
      <c r="T14" s="224"/>
      <c r="U14" s="224" t="s">
        <v>47</v>
      </c>
      <c r="V14" s="224"/>
      <c r="W14" s="211" t="s">
        <v>47</v>
      </c>
      <c r="X14" s="211"/>
      <c r="Y14" s="224" t="s">
        <v>47</v>
      </c>
      <c r="Z14" s="224"/>
      <c r="AA14" s="224" t="s">
        <v>47</v>
      </c>
      <c r="AB14" s="224"/>
      <c r="AC14" s="228" t="s">
        <v>47</v>
      </c>
      <c r="AD14" s="211"/>
      <c r="AE14" s="211" t="s">
        <v>47</v>
      </c>
      <c r="AF14" s="224"/>
      <c r="AG14" s="224" t="s">
        <v>47</v>
      </c>
    </row>
    <row r="15" spans="1:33" x14ac:dyDescent="0.2">
      <c r="A15" s="222" t="s">
        <v>69</v>
      </c>
      <c r="B15" s="223" t="s">
        <v>72</v>
      </c>
      <c r="C15" s="211"/>
      <c r="D15" s="224" t="s">
        <v>47</v>
      </c>
      <c r="E15" s="224"/>
      <c r="F15" s="224" t="s">
        <v>47</v>
      </c>
      <c r="G15" s="224"/>
      <c r="H15" s="224" t="s">
        <v>47</v>
      </c>
      <c r="I15" s="211"/>
      <c r="J15" s="211" t="s">
        <v>47</v>
      </c>
      <c r="K15" s="224"/>
      <c r="L15" s="224" t="s">
        <v>47</v>
      </c>
      <c r="M15" s="224"/>
      <c r="N15" s="224" t="s">
        <v>47</v>
      </c>
      <c r="O15" s="224"/>
      <c r="P15" s="211" t="s">
        <v>47</v>
      </c>
      <c r="Q15" s="211"/>
      <c r="R15" s="224" t="s">
        <v>47</v>
      </c>
      <c r="S15" s="224"/>
      <c r="T15" s="224" t="s">
        <v>47</v>
      </c>
      <c r="U15" s="224"/>
      <c r="V15" s="224" t="s">
        <v>47</v>
      </c>
      <c r="W15" s="211"/>
      <c r="X15" s="211" t="s">
        <v>47</v>
      </c>
      <c r="Y15" s="224"/>
      <c r="Z15" s="224" t="s">
        <v>47</v>
      </c>
      <c r="AA15" s="224"/>
      <c r="AB15" s="224" t="s">
        <v>47</v>
      </c>
      <c r="AC15" s="228"/>
      <c r="AD15" s="211" t="s">
        <v>47</v>
      </c>
      <c r="AE15" s="211"/>
      <c r="AF15" s="224" t="s">
        <v>47</v>
      </c>
      <c r="AG15" s="224"/>
    </row>
    <row r="16" spans="1:33" x14ac:dyDescent="0.2">
      <c r="A16" s="222" t="s">
        <v>69</v>
      </c>
      <c r="B16" s="223" t="s">
        <v>73</v>
      </c>
      <c r="C16" s="211" t="s">
        <v>47</v>
      </c>
      <c r="D16" s="224"/>
      <c r="E16" s="224" t="s">
        <v>47</v>
      </c>
      <c r="F16" s="224"/>
      <c r="G16" s="224" t="s">
        <v>47</v>
      </c>
      <c r="H16" s="224"/>
      <c r="I16" s="211" t="s">
        <v>47</v>
      </c>
      <c r="J16" s="211"/>
      <c r="K16" s="224" t="s">
        <v>47</v>
      </c>
      <c r="L16" s="224"/>
      <c r="M16" s="224" t="s">
        <v>47</v>
      </c>
      <c r="N16" s="224"/>
      <c r="O16" s="224" t="s">
        <v>47</v>
      </c>
      <c r="P16" s="211"/>
      <c r="Q16" s="211" t="s">
        <v>47</v>
      </c>
      <c r="R16" s="224"/>
      <c r="S16" s="224" t="s">
        <v>47</v>
      </c>
      <c r="T16" s="224"/>
      <c r="U16" s="224" t="s">
        <v>47</v>
      </c>
      <c r="V16" s="224"/>
      <c r="W16" s="211" t="s">
        <v>47</v>
      </c>
      <c r="X16" s="211"/>
      <c r="Y16" s="224" t="s">
        <v>47</v>
      </c>
      <c r="Z16" s="224"/>
      <c r="AA16" s="224" t="s">
        <v>47</v>
      </c>
      <c r="AB16" s="224"/>
      <c r="AC16" s="228" t="s">
        <v>47</v>
      </c>
      <c r="AD16" s="211"/>
      <c r="AE16" s="211" t="s">
        <v>47</v>
      </c>
      <c r="AF16" s="224"/>
      <c r="AG16" s="224" t="s">
        <v>47</v>
      </c>
    </row>
  </sheetData>
  <mergeCells count="4">
    <mergeCell ref="A1:B1"/>
    <mergeCell ref="C1:AF1"/>
    <mergeCell ref="A2:B3"/>
    <mergeCell ref="C6:Q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workbookViewId="0">
      <selection activeCell="F9" sqref="F9"/>
    </sheetView>
  </sheetViews>
  <sheetFormatPr defaultRowHeight="12.75" x14ac:dyDescent="0.2"/>
  <cols>
    <col min="1" max="1" width="2.42578125" bestFit="1" customWidth="1"/>
    <col min="2" max="2" width="7.7109375" bestFit="1" customWidth="1"/>
    <col min="3" max="3" width="17.42578125" bestFit="1" customWidth="1"/>
    <col min="4" max="4" width="7.42578125" bestFit="1" customWidth="1"/>
    <col min="5" max="5" width="6.140625" bestFit="1" customWidth="1"/>
    <col min="6" max="6" width="6.5703125" bestFit="1" customWidth="1"/>
    <col min="7" max="7" width="2.85546875" bestFit="1" customWidth="1"/>
    <col min="8" max="8" width="3" bestFit="1" customWidth="1"/>
    <col min="9" max="9" width="2.28515625" bestFit="1" customWidth="1"/>
    <col min="10" max="10" width="2.85546875" bestFit="1" customWidth="1"/>
    <col min="11" max="11" width="3" bestFit="1" customWidth="1"/>
    <col min="12" max="12" width="2.28515625" bestFit="1" customWidth="1"/>
    <col min="13" max="13" width="2.85546875" bestFit="1" customWidth="1"/>
    <col min="14" max="14" width="3" bestFit="1" customWidth="1"/>
    <col min="15" max="15" width="2.28515625" bestFit="1" customWidth="1"/>
    <col min="16" max="17" width="2.85546875" bestFit="1" customWidth="1"/>
    <col min="18" max="18" width="3" bestFit="1" customWidth="1"/>
    <col min="19" max="20" width="2.85546875" bestFit="1" customWidth="1"/>
    <col min="21" max="21" width="2.42578125" bestFit="1" customWidth="1"/>
    <col min="22" max="22" width="2.85546875" bestFit="1" customWidth="1"/>
    <col min="23" max="23" width="2.42578125" bestFit="1" customWidth="1"/>
    <col min="24" max="24" width="5" customWidth="1"/>
    <col min="25" max="25" width="2.85546875" bestFit="1" customWidth="1"/>
    <col min="26" max="26" width="3" bestFit="1" customWidth="1"/>
    <col min="27" max="27" width="2.42578125" bestFit="1" customWidth="1"/>
    <col min="28" max="28" width="2.85546875" bestFit="1" customWidth="1"/>
    <col min="29" max="30" width="3" bestFit="1" customWidth="1"/>
    <col min="31" max="31" width="2.85546875" bestFit="1" customWidth="1"/>
    <col min="32" max="32" width="3" bestFit="1" customWidth="1"/>
    <col min="33" max="33" width="3.42578125" bestFit="1" customWidth="1"/>
    <col min="34" max="34" width="2.85546875" bestFit="1" customWidth="1"/>
    <col min="35" max="35" width="2.42578125" bestFit="1" customWidth="1"/>
    <col min="36" max="36" width="3" bestFit="1" customWidth="1"/>
    <col min="37" max="37" width="2.85546875" bestFit="1" customWidth="1"/>
    <col min="38" max="39" width="3.140625" bestFit="1" customWidth="1"/>
    <col min="40" max="40" width="2.85546875" bestFit="1" customWidth="1"/>
  </cols>
  <sheetData>
    <row r="1" spans="1:40" x14ac:dyDescent="0.2">
      <c r="A1" s="515" t="s">
        <v>75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</row>
    <row r="2" spans="1:40" x14ac:dyDescent="0.2">
      <c r="A2" s="517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K2" s="518"/>
      <c r="AL2" s="518"/>
      <c r="AM2" s="518"/>
      <c r="AN2" s="518"/>
    </row>
    <row r="3" spans="1:40" ht="13.5" thickBot="1" x14ac:dyDescent="0.25">
      <c r="A3" s="519"/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/>
      <c r="AD3" s="520"/>
      <c r="AE3" s="520"/>
      <c r="AF3" s="520"/>
      <c r="AG3" s="520"/>
      <c r="AH3" s="520"/>
      <c r="AI3" s="520"/>
      <c r="AJ3" s="520"/>
      <c r="AK3" s="520"/>
      <c r="AL3" s="520"/>
      <c r="AM3" s="520"/>
      <c r="AN3" s="520"/>
    </row>
    <row r="4" spans="1:40" x14ac:dyDescent="0.2">
      <c r="A4" s="233">
        <f ca="1">4:33</f>
        <v>0</v>
      </c>
      <c r="B4" s="234" t="s">
        <v>76</v>
      </c>
      <c r="C4" s="235" t="s">
        <v>77</v>
      </c>
      <c r="D4" s="236" t="s">
        <v>78</v>
      </c>
      <c r="E4" s="237" t="s">
        <v>79</v>
      </c>
      <c r="F4" s="521" t="s">
        <v>80</v>
      </c>
      <c r="G4" s="238">
        <v>1</v>
      </c>
      <c r="H4" s="238">
        <v>2</v>
      </c>
      <c r="I4" s="238">
        <v>3</v>
      </c>
      <c r="J4" s="238">
        <v>4</v>
      </c>
      <c r="K4" s="238">
        <v>5</v>
      </c>
      <c r="L4" s="238">
        <v>6</v>
      </c>
      <c r="M4" s="238">
        <v>7</v>
      </c>
      <c r="N4" s="238">
        <v>8</v>
      </c>
      <c r="O4" s="238">
        <v>9</v>
      </c>
      <c r="P4" s="238">
        <v>10</v>
      </c>
      <c r="Q4" s="238">
        <v>11</v>
      </c>
      <c r="R4" s="238">
        <v>12</v>
      </c>
      <c r="S4" s="238">
        <v>13</v>
      </c>
      <c r="T4" s="238">
        <v>14</v>
      </c>
      <c r="U4" s="238">
        <v>15</v>
      </c>
      <c r="V4" s="238">
        <v>16</v>
      </c>
      <c r="W4" s="238">
        <v>17</v>
      </c>
      <c r="X4" s="238">
        <v>18</v>
      </c>
      <c r="Y4" s="238">
        <v>19</v>
      </c>
      <c r="Z4" s="238">
        <v>20</v>
      </c>
      <c r="AA4" s="238">
        <v>21</v>
      </c>
      <c r="AB4" s="238">
        <v>22</v>
      </c>
      <c r="AC4" s="238">
        <v>23</v>
      </c>
      <c r="AD4" s="238">
        <v>24</v>
      </c>
      <c r="AE4" s="238">
        <v>25</v>
      </c>
      <c r="AF4" s="238">
        <v>26</v>
      </c>
      <c r="AG4" s="238">
        <v>27</v>
      </c>
      <c r="AH4" s="238">
        <v>28</v>
      </c>
      <c r="AI4" s="238">
        <v>29</v>
      </c>
      <c r="AJ4" s="238">
        <v>30</v>
      </c>
      <c r="AK4" s="238">
        <v>31</v>
      </c>
      <c r="AL4" s="523" t="s">
        <v>9</v>
      </c>
      <c r="AM4" s="524" t="s">
        <v>81</v>
      </c>
      <c r="AN4" s="524" t="s">
        <v>82</v>
      </c>
    </row>
    <row r="5" spans="1:40" x14ac:dyDescent="0.2">
      <c r="A5" s="525" t="s">
        <v>83</v>
      </c>
      <c r="B5" s="239"/>
      <c r="C5" s="240" t="s">
        <v>84</v>
      </c>
      <c r="D5" s="241" t="s">
        <v>85</v>
      </c>
      <c r="E5" s="242" t="s">
        <v>86</v>
      </c>
      <c r="F5" s="522"/>
      <c r="G5" s="243" t="s">
        <v>87</v>
      </c>
      <c r="H5" s="243" t="s">
        <v>88</v>
      </c>
      <c r="I5" s="243" t="s">
        <v>46</v>
      </c>
      <c r="J5" s="243" t="s">
        <v>89</v>
      </c>
      <c r="K5" s="243" t="s">
        <v>89</v>
      </c>
      <c r="L5" s="243" t="s">
        <v>88</v>
      </c>
      <c r="M5" s="243" t="s">
        <v>88</v>
      </c>
      <c r="N5" s="243" t="str">
        <f t="shared" ref="N5:AH5" si="0">G5</f>
        <v>D</v>
      </c>
      <c r="O5" s="243" t="str">
        <f t="shared" si="0"/>
        <v>S</v>
      </c>
      <c r="P5" s="243" t="str">
        <f t="shared" si="0"/>
        <v>T</v>
      </c>
      <c r="Q5" s="243" t="str">
        <f t="shared" si="0"/>
        <v>Q</v>
      </c>
      <c r="R5" s="243" t="str">
        <f t="shared" si="0"/>
        <v>Q</v>
      </c>
      <c r="S5" s="243" t="str">
        <f t="shared" si="0"/>
        <v>S</v>
      </c>
      <c r="T5" s="243" t="str">
        <f t="shared" si="0"/>
        <v>S</v>
      </c>
      <c r="U5" s="243" t="str">
        <f t="shared" si="0"/>
        <v>D</v>
      </c>
      <c r="V5" s="243" t="str">
        <f t="shared" si="0"/>
        <v>S</v>
      </c>
      <c r="W5" s="243" t="str">
        <f t="shared" si="0"/>
        <v>T</v>
      </c>
      <c r="X5" s="243" t="str">
        <f t="shared" si="0"/>
        <v>Q</v>
      </c>
      <c r="Y5" s="243" t="str">
        <f t="shared" si="0"/>
        <v>Q</v>
      </c>
      <c r="Z5" s="243" t="str">
        <f t="shared" si="0"/>
        <v>S</v>
      </c>
      <c r="AA5" s="243" t="str">
        <f t="shared" si="0"/>
        <v>S</v>
      </c>
      <c r="AB5" s="243" t="str">
        <f t="shared" si="0"/>
        <v>D</v>
      </c>
      <c r="AC5" s="243" t="str">
        <f t="shared" si="0"/>
        <v>S</v>
      </c>
      <c r="AD5" s="243" t="str">
        <f t="shared" si="0"/>
        <v>T</v>
      </c>
      <c r="AE5" s="243" t="str">
        <f t="shared" si="0"/>
        <v>Q</v>
      </c>
      <c r="AF5" s="243" t="str">
        <f t="shared" si="0"/>
        <v>Q</v>
      </c>
      <c r="AG5" s="243" t="str">
        <f t="shared" si="0"/>
        <v>S</v>
      </c>
      <c r="AH5" s="243" t="str">
        <f t="shared" si="0"/>
        <v>S</v>
      </c>
      <c r="AI5" s="243" t="s">
        <v>87</v>
      </c>
      <c r="AJ5" s="243" t="s">
        <v>88</v>
      </c>
      <c r="AK5" s="243" t="s">
        <v>46</v>
      </c>
      <c r="AL5" s="497"/>
      <c r="AM5" s="498"/>
      <c r="AN5" s="498"/>
    </row>
    <row r="6" spans="1:40" x14ac:dyDescent="0.2">
      <c r="A6" s="526"/>
      <c r="B6" s="244">
        <v>422442</v>
      </c>
      <c r="C6" s="245" t="s">
        <v>90</v>
      </c>
      <c r="D6" s="246">
        <v>309763</v>
      </c>
      <c r="E6" s="247" t="s">
        <v>91</v>
      </c>
      <c r="F6" s="248" t="s">
        <v>92</v>
      </c>
      <c r="G6" s="249" t="s">
        <v>47</v>
      </c>
      <c r="H6" s="250"/>
      <c r="I6" s="251"/>
      <c r="J6" s="250" t="s">
        <v>47</v>
      </c>
      <c r="K6" s="250"/>
      <c r="L6" s="250"/>
      <c r="M6" s="249" t="s">
        <v>47</v>
      </c>
      <c r="N6" s="249"/>
      <c r="O6" s="252"/>
      <c r="P6" s="250" t="s">
        <v>47</v>
      </c>
      <c r="Q6" s="250"/>
      <c r="R6" s="251"/>
      <c r="S6" s="250" t="s">
        <v>47</v>
      </c>
      <c r="T6" s="249"/>
      <c r="U6" s="249"/>
      <c r="V6" s="250" t="s">
        <v>47</v>
      </c>
      <c r="W6" s="250"/>
      <c r="X6" s="251"/>
      <c r="Y6" s="250" t="s">
        <v>47</v>
      </c>
      <c r="Z6" s="250"/>
      <c r="AA6" s="249"/>
      <c r="AB6" s="249" t="s">
        <v>47</v>
      </c>
      <c r="AC6" s="250"/>
      <c r="AD6" s="250"/>
      <c r="AE6" s="250" t="s">
        <v>47</v>
      </c>
      <c r="AF6" s="250"/>
      <c r="AG6" s="251"/>
      <c r="AH6" s="249" t="s">
        <v>47</v>
      </c>
      <c r="AI6" s="249"/>
      <c r="AJ6" s="250"/>
      <c r="AK6" s="250" t="s">
        <v>47</v>
      </c>
      <c r="AL6" s="243">
        <v>132</v>
      </c>
      <c r="AM6" s="253">
        <v>132</v>
      </c>
      <c r="AN6" s="253">
        <v>0</v>
      </c>
    </row>
    <row r="7" spans="1:40" x14ac:dyDescent="0.2">
      <c r="A7" s="526"/>
      <c r="B7" s="244">
        <v>422290</v>
      </c>
      <c r="C7" s="254" t="s">
        <v>93</v>
      </c>
      <c r="D7" s="255">
        <v>165525</v>
      </c>
      <c r="E7" s="256" t="s">
        <v>94</v>
      </c>
      <c r="F7" s="248" t="s">
        <v>92</v>
      </c>
      <c r="G7" s="249" t="s">
        <v>47</v>
      </c>
      <c r="H7" s="250"/>
      <c r="I7" s="251"/>
      <c r="J7" s="250" t="s">
        <v>47</v>
      </c>
      <c r="K7" s="250"/>
      <c r="L7" s="250"/>
      <c r="M7" s="249" t="s">
        <v>47</v>
      </c>
      <c r="N7" s="249"/>
      <c r="O7" s="252"/>
      <c r="P7" s="250" t="s">
        <v>47</v>
      </c>
      <c r="Q7" s="250"/>
      <c r="R7" s="251"/>
      <c r="S7" s="250" t="s">
        <v>47</v>
      </c>
      <c r="T7" s="249"/>
      <c r="U7" s="249"/>
      <c r="V7" s="250" t="s">
        <v>47</v>
      </c>
      <c r="W7" s="250"/>
      <c r="X7" s="251"/>
      <c r="Y7" s="250" t="s">
        <v>47</v>
      </c>
      <c r="Z7" s="250"/>
      <c r="AA7" s="249"/>
      <c r="AB7" s="249" t="s">
        <v>47</v>
      </c>
      <c r="AC7" s="250"/>
      <c r="AD7" s="250"/>
      <c r="AE7" s="250" t="s">
        <v>47</v>
      </c>
      <c r="AF7" s="250"/>
      <c r="AG7" s="251"/>
      <c r="AH7" s="249" t="s">
        <v>47</v>
      </c>
      <c r="AI7" s="249"/>
      <c r="AJ7" s="250"/>
      <c r="AK7" s="250" t="s">
        <v>47</v>
      </c>
      <c r="AL7" s="243">
        <v>132</v>
      </c>
      <c r="AM7" s="253">
        <v>132</v>
      </c>
      <c r="AN7" s="253">
        <v>0</v>
      </c>
    </row>
    <row r="8" spans="1:40" x14ac:dyDescent="0.2">
      <c r="A8" s="526"/>
      <c r="B8" s="255">
        <v>150606</v>
      </c>
      <c r="C8" s="245" t="s">
        <v>95</v>
      </c>
      <c r="D8" s="255">
        <v>278770</v>
      </c>
      <c r="E8" s="257" t="s">
        <v>96</v>
      </c>
      <c r="F8" s="248" t="s">
        <v>92</v>
      </c>
      <c r="G8" s="249" t="s">
        <v>47</v>
      </c>
      <c r="H8" s="250"/>
      <c r="I8" s="251"/>
      <c r="J8" s="250" t="s">
        <v>47</v>
      </c>
      <c r="K8" s="250"/>
      <c r="L8" s="252"/>
      <c r="M8" s="249" t="s">
        <v>47</v>
      </c>
      <c r="N8" s="249"/>
      <c r="O8" s="251"/>
      <c r="P8" s="250" t="s">
        <v>47</v>
      </c>
      <c r="Q8" s="250"/>
      <c r="R8" s="251"/>
      <c r="S8" s="250" t="s">
        <v>47</v>
      </c>
      <c r="T8" s="249"/>
      <c r="U8" s="258"/>
      <c r="V8" s="259" t="s">
        <v>97</v>
      </c>
      <c r="W8" s="260"/>
      <c r="X8" s="260"/>
      <c r="Y8" s="259" t="s">
        <v>97</v>
      </c>
      <c r="Z8" s="260"/>
      <c r="AA8" s="258"/>
      <c r="AB8" s="259" t="s">
        <v>97</v>
      </c>
      <c r="AC8" s="260"/>
      <c r="AD8" s="260"/>
      <c r="AE8" s="259" t="s">
        <v>97</v>
      </c>
      <c r="AF8" s="260"/>
      <c r="AG8" s="250"/>
      <c r="AH8" s="259" t="s">
        <v>97</v>
      </c>
      <c r="AI8" s="261"/>
      <c r="AJ8" s="260"/>
      <c r="AK8" s="259" t="s">
        <v>97</v>
      </c>
      <c r="AL8" s="243">
        <v>132</v>
      </c>
      <c r="AM8" s="253">
        <v>132</v>
      </c>
      <c r="AN8" s="253">
        <v>0</v>
      </c>
    </row>
    <row r="9" spans="1:40" x14ac:dyDescent="0.2">
      <c r="A9" s="526"/>
      <c r="B9" s="262">
        <v>150614</v>
      </c>
      <c r="C9" s="263" t="s">
        <v>98</v>
      </c>
      <c r="D9" s="264">
        <v>266686</v>
      </c>
      <c r="E9" s="257" t="s">
        <v>96</v>
      </c>
      <c r="F9" s="248" t="s">
        <v>92</v>
      </c>
      <c r="G9" s="259" t="s">
        <v>97</v>
      </c>
      <c r="H9" s="260"/>
      <c r="I9" s="265"/>
      <c r="J9" s="259" t="s">
        <v>97</v>
      </c>
      <c r="K9" s="266"/>
      <c r="L9" s="260"/>
      <c r="M9" s="259" t="s">
        <v>97</v>
      </c>
      <c r="N9" s="261"/>
      <c r="O9" s="260"/>
      <c r="P9" s="259" t="s">
        <v>97</v>
      </c>
      <c r="Q9" s="260"/>
      <c r="R9" s="250"/>
      <c r="S9" s="259" t="s">
        <v>97</v>
      </c>
      <c r="T9" s="261"/>
      <c r="U9" s="267"/>
      <c r="V9" s="250" t="s">
        <v>47</v>
      </c>
      <c r="W9" s="268"/>
      <c r="X9" s="269"/>
      <c r="Y9" s="250" t="s">
        <v>47</v>
      </c>
      <c r="Z9" s="268"/>
      <c r="AA9" s="267"/>
      <c r="AB9" s="249" t="s">
        <v>47</v>
      </c>
      <c r="AC9" s="250"/>
      <c r="AD9" s="250"/>
      <c r="AE9" s="250" t="s">
        <v>47</v>
      </c>
      <c r="AF9" s="269"/>
      <c r="AG9" s="252"/>
      <c r="AH9" s="249" t="s">
        <v>47</v>
      </c>
      <c r="AI9" s="249"/>
      <c r="AJ9" s="269"/>
      <c r="AK9" s="250" t="s">
        <v>47</v>
      </c>
      <c r="AL9" s="243">
        <v>132</v>
      </c>
      <c r="AM9" s="253">
        <v>132</v>
      </c>
      <c r="AN9" s="253">
        <v>0</v>
      </c>
    </row>
    <row r="10" spans="1:40" x14ac:dyDescent="0.2">
      <c r="A10" s="526"/>
      <c r="B10" s="262">
        <v>153419</v>
      </c>
      <c r="C10" s="254" t="s">
        <v>99</v>
      </c>
      <c r="D10" s="255">
        <v>109880</v>
      </c>
      <c r="E10" s="247" t="s">
        <v>100</v>
      </c>
      <c r="F10" s="248" t="s">
        <v>92</v>
      </c>
      <c r="G10" s="270" t="s">
        <v>101</v>
      </c>
      <c r="H10" s="250"/>
      <c r="I10" s="250"/>
      <c r="J10" s="271" t="s">
        <v>101</v>
      </c>
      <c r="K10" s="269"/>
      <c r="L10" s="250"/>
      <c r="M10" s="270" t="s">
        <v>101</v>
      </c>
      <c r="N10" s="249"/>
      <c r="O10" s="252"/>
      <c r="P10" s="271" t="s">
        <v>101</v>
      </c>
      <c r="Q10" s="269"/>
      <c r="R10" s="250"/>
      <c r="S10" s="271" t="s">
        <v>101</v>
      </c>
      <c r="T10" s="249"/>
      <c r="U10" s="267"/>
      <c r="V10" s="271" t="s">
        <v>101</v>
      </c>
      <c r="W10" s="251"/>
      <c r="X10" s="251"/>
      <c r="Y10" s="270" t="s">
        <v>101</v>
      </c>
      <c r="Z10" s="251"/>
      <c r="AA10" s="249"/>
      <c r="AB10" s="272" t="s">
        <v>101</v>
      </c>
      <c r="AC10" s="251"/>
      <c r="AD10" s="252"/>
      <c r="AE10" s="270" t="s">
        <v>101</v>
      </c>
      <c r="AF10" s="251"/>
      <c r="AG10" s="251"/>
      <c r="AH10" s="272" t="s">
        <v>101</v>
      </c>
      <c r="AI10" s="249"/>
      <c r="AJ10" s="250"/>
      <c r="AK10" s="270" t="s">
        <v>101</v>
      </c>
      <c r="AL10" s="243">
        <v>132</v>
      </c>
      <c r="AM10" s="253">
        <v>132</v>
      </c>
      <c r="AN10" s="253">
        <v>0</v>
      </c>
    </row>
    <row r="11" spans="1:40" x14ac:dyDescent="0.2">
      <c r="A11" s="273"/>
      <c r="B11" s="274" t="s">
        <v>76</v>
      </c>
      <c r="C11" s="275" t="s">
        <v>77</v>
      </c>
      <c r="D11" s="276" t="s">
        <v>78</v>
      </c>
      <c r="E11" s="242" t="s">
        <v>79</v>
      </c>
      <c r="F11" s="496" t="s">
        <v>80</v>
      </c>
      <c r="G11" s="243">
        <v>1</v>
      </c>
      <c r="H11" s="243">
        <v>2</v>
      </c>
      <c r="I11" s="243">
        <v>3</v>
      </c>
      <c r="J11" s="243">
        <v>4</v>
      </c>
      <c r="K11" s="243">
        <v>5</v>
      </c>
      <c r="L11" s="243">
        <v>6</v>
      </c>
      <c r="M11" s="243">
        <v>7</v>
      </c>
      <c r="N11" s="243">
        <v>8</v>
      </c>
      <c r="O11" s="243">
        <v>9</v>
      </c>
      <c r="P11" s="243">
        <v>10</v>
      </c>
      <c r="Q11" s="243">
        <v>11</v>
      </c>
      <c r="R11" s="243">
        <v>12</v>
      </c>
      <c r="S11" s="243">
        <v>13</v>
      </c>
      <c r="T11" s="243">
        <v>14</v>
      </c>
      <c r="U11" s="243">
        <v>15</v>
      </c>
      <c r="V11" s="243">
        <v>16</v>
      </c>
      <c r="W11" s="243">
        <v>17</v>
      </c>
      <c r="X11" s="243">
        <v>18</v>
      </c>
      <c r="Y11" s="243">
        <v>19</v>
      </c>
      <c r="Z11" s="243">
        <v>20</v>
      </c>
      <c r="AA11" s="243">
        <v>21</v>
      </c>
      <c r="AB11" s="243">
        <v>22</v>
      </c>
      <c r="AC11" s="243">
        <v>23</v>
      </c>
      <c r="AD11" s="243">
        <v>24</v>
      </c>
      <c r="AE11" s="243">
        <v>25</v>
      </c>
      <c r="AF11" s="243">
        <v>26</v>
      </c>
      <c r="AG11" s="243">
        <v>27</v>
      </c>
      <c r="AH11" s="243">
        <v>28</v>
      </c>
      <c r="AI11" s="243">
        <v>29</v>
      </c>
      <c r="AJ11" s="243">
        <v>30</v>
      </c>
      <c r="AK11" s="243">
        <v>31</v>
      </c>
      <c r="AL11" s="497" t="s">
        <v>9</v>
      </c>
      <c r="AM11" s="498" t="s">
        <v>81</v>
      </c>
      <c r="AN11" s="498" t="s">
        <v>82</v>
      </c>
    </row>
    <row r="12" spans="1:40" x14ac:dyDescent="0.2">
      <c r="A12" s="277"/>
      <c r="B12" s="274"/>
      <c r="C12" s="275" t="s">
        <v>84</v>
      </c>
      <c r="D12" s="276" t="s">
        <v>85</v>
      </c>
      <c r="E12" s="242" t="s">
        <v>86</v>
      </c>
      <c r="F12" s="496"/>
      <c r="G12" s="243" t="s">
        <v>87</v>
      </c>
      <c r="H12" s="243" t="s">
        <v>88</v>
      </c>
      <c r="I12" s="243" t="s">
        <v>46</v>
      </c>
      <c r="J12" s="243" t="s">
        <v>89</v>
      </c>
      <c r="K12" s="243" t="s">
        <v>89</v>
      </c>
      <c r="L12" s="243" t="s">
        <v>88</v>
      </c>
      <c r="M12" s="243" t="s">
        <v>88</v>
      </c>
      <c r="N12" s="243" t="str">
        <f t="shared" ref="N12:AH12" si="1">G12</f>
        <v>D</v>
      </c>
      <c r="O12" s="243" t="str">
        <f t="shared" si="1"/>
        <v>S</v>
      </c>
      <c r="P12" s="243" t="str">
        <f t="shared" si="1"/>
        <v>T</v>
      </c>
      <c r="Q12" s="243" t="str">
        <f t="shared" si="1"/>
        <v>Q</v>
      </c>
      <c r="R12" s="243" t="str">
        <f t="shared" si="1"/>
        <v>Q</v>
      </c>
      <c r="S12" s="243" t="str">
        <f t="shared" si="1"/>
        <v>S</v>
      </c>
      <c r="T12" s="243" t="str">
        <f t="shared" si="1"/>
        <v>S</v>
      </c>
      <c r="U12" s="243" t="str">
        <f t="shared" si="1"/>
        <v>D</v>
      </c>
      <c r="V12" s="243" t="str">
        <f t="shared" si="1"/>
        <v>S</v>
      </c>
      <c r="W12" s="243" t="str">
        <f t="shared" si="1"/>
        <v>T</v>
      </c>
      <c r="X12" s="243" t="str">
        <f t="shared" si="1"/>
        <v>Q</v>
      </c>
      <c r="Y12" s="243" t="str">
        <f t="shared" si="1"/>
        <v>Q</v>
      </c>
      <c r="Z12" s="243" t="str">
        <f t="shared" si="1"/>
        <v>S</v>
      </c>
      <c r="AA12" s="243" t="str">
        <f t="shared" si="1"/>
        <v>S</v>
      </c>
      <c r="AB12" s="243" t="str">
        <f t="shared" si="1"/>
        <v>D</v>
      </c>
      <c r="AC12" s="243" t="str">
        <f t="shared" si="1"/>
        <v>S</v>
      </c>
      <c r="AD12" s="243" t="str">
        <f t="shared" si="1"/>
        <v>T</v>
      </c>
      <c r="AE12" s="243" t="str">
        <f t="shared" si="1"/>
        <v>Q</v>
      </c>
      <c r="AF12" s="243" t="str">
        <f t="shared" si="1"/>
        <v>Q</v>
      </c>
      <c r="AG12" s="243" t="str">
        <f t="shared" si="1"/>
        <v>S</v>
      </c>
      <c r="AH12" s="243" t="str">
        <f t="shared" si="1"/>
        <v>S</v>
      </c>
      <c r="AI12" s="243" t="s">
        <v>87</v>
      </c>
      <c r="AJ12" s="243" t="s">
        <v>88</v>
      </c>
      <c r="AK12" s="243" t="s">
        <v>46</v>
      </c>
      <c r="AL12" s="497"/>
      <c r="AM12" s="498"/>
      <c r="AN12" s="498"/>
    </row>
    <row r="13" spans="1:40" x14ac:dyDescent="0.2">
      <c r="A13" s="273"/>
      <c r="B13" s="262">
        <v>153389</v>
      </c>
      <c r="C13" s="254" t="s">
        <v>93</v>
      </c>
      <c r="D13" s="255">
        <v>152631</v>
      </c>
      <c r="E13" s="247" t="s">
        <v>91</v>
      </c>
      <c r="F13" s="248" t="s">
        <v>92</v>
      </c>
      <c r="G13" s="258"/>
      <c r="H13" s="265" t="s">
        <v>47</v>
      </c>
      <c r="I13" s="265"/>
      <c r="J13" s="252"/>
      <c r="K13" s="250" t="s">
        <v>47</v>
      </c>
      <c r="L13" s="250"/>
      <c r="M13" s="278"/>
      <c r="N13" s="267" t="s">
        <v>47</v>
      </c>
      <c r="O13" s="250"/>
      <c r="P13" s="252"/>
      <c r="Q13" s="250" t="s">
        <v>47</v>
      </c>
      <c r="R13" s="265"/>
      <c r="S13" s="268"/>
      <c r="T13" s="267" t="s">
        <v>47</v>
      </c>
      <c r="U13" s="267"/>
      <c r="V13" s="252"/>
      <c r="W13" s="250" t="s">
        <v>47</v>
      </c>
      <c r="X13" s="269"/>
      <c r="Y13" s="250"/>
      <c r="Z13" s="250" t="s">
        <v>47</v>
      </c>
      <c r="AA13" s="267"/>
      <c r="AB13" s="279"/>
      <c r="AC13" s="250" t="s">
        <v>47</v>
      </c>
      <c r="AD13" s="280" t="s">
        <v>102</v>
      </c>
      <c r="AE13" s="269"/>
      <c r="AF13" s="250" t="s">
        <v>47</v>
      </c>
      <c r="AG13" s="251"/>
      <c r="AH13" s="249"/>
      <c r="AI13" s="267" t="s">
        <v>47</v>
      </c>
      <c r="AJ13" s="269"/>
      <c r="AK13" s="269"/>
      <c r="AL13" s="243">
        <v>132</v>
      </c>
      <c r="AM13" s="253">
        <v>132</v>
      </c>
      <c r="AN13" s="253">
        <v>0</v>
      </c>
    </row>
    <row r="14" spans="1:40" x14ac:dyDescent="0.2">
      <c r="A14" s="503" t="s">
        <v>103</v>
      </c>
      <c r="B14" s="262">
        <v>142425</v>
      </c>
      <c r="C14" s="254" t="s">
        <v>104</v>
      </c>
      <c r="D14" s="255">
        <v>152300</v>
      </c>
      <c r="E14" s="247" t="s">
        <v>94</v>
      </c>
      <c r="F14" s="248" t="s">
        <v>92</v>
      </c>
      <c r="G14" s="249"/>
      <c r="H14" s="250" t="s">
        <v>47</v>
      </c>
      <c r="I14" s="251"/>
      <c r="J14" s="250"/>
      <c r="K14" s="250" t="s">
        <v>47</v>
      </c>
      <c r="L14" s="250"/>
      <c r="M14" s="258"/>
      <c r="N14" s="249" t="s">
        <v>47</v>
      </c>
      <c r="O14" s="251"/>
      <c r="P14" s="250"/>
      <c r="Q14" s="250" t="s">
        <v>47</v>
      </c>
      <c r="R14" s="251"/>
      <c r="S14" s="252"/>
      <c r="T14" s="249" t="s">
        <v>47</v>
      </c>
      <c r="U14" s="249"/>
      <c r="V14" s="250"/>
      <c r="W14" s="250" t="s">
        <v>47</v>
      </c>
      <c r="X14" s="251"/>
      <c r="Y14" s="250"/>
      <c r="Z14" s="250" t="s">
        <v>47</v>
      </c>
      <c r="AA14" s="249"/>
      <c r="AB14" s="249"/>
      <c r="AC14" s="250" t="s">
        <v>47</v>
      </c>
      <c r="AD14" s="250"/>
      <c r="AE14" s="281"/>
      <c r="AF14" s="250" t="s">
        <v>47</v>
      </c>
      <c r="AG14" s="280" t="s">
        <v>102</v>
      </c>
      <c r="AH14" s="279"/>
      <c r="AI14" s="249" t="s">
        <v>47</v>
      </c>
      <c r="AJ14" s="250"/>
      <c r="AK14" s="250"/>
      <c r="AL14" s="243">
        <v>132</v>
      </c>
      <c r="AM14" s="253">
        <v>132</v>
      </c>
      <c r="AN14" s="253">
        <v>0</v>
      </c>
    </row>
    <row r="15" spans="1:40" x14ac:dyDescent="0.2">
      <c r="A15" s="504"/>
      <c r="B15" s="262">
        <v>142379</v>
      </c>
      <c r="C15" s="254" t="s">
        <v>105</v>
      </c>
      <c r="D15" s="255">
        <v>165525</v>
      </c>
      <c r="E15" s="256" t="s">
        <v>100</v>
      </c>
      <c r="F15" s="248" t="s">
        <v>92</v>
      </c>
      <c r="G15" s="258"/>
      <c r="H15" s="269" t="s">
        <v>47</v>
      </c>
      <c r="I15" s="260"/>
      <c r="J15" s="250"/>
      <c r="K15" s="250" t="s">
        <v>47</v>
      </c>
      <c r="L15" s="260"/>
      <c r="M15" s="282"/>
      <c r="N15" s="249" t="s">
        <v>47</v>
      </c>
      <c r="O15" s="260"/>
      <c r="P15" s="269"/>
      <c r="Q15" s="250" t="s">
        <v>47</v>
      </c>
      <c r="R15" s="260"/>
      <c r="S15" s="269"/>
      <c r="T15" s="249" t="s">
        <v>47</v>
      </c>
      <c r="U15" s="261"/>
      <c r="V15" s="512" t="s">
        <v>106</v>
      </c>
      <c r="W15" s="513"/>
      <c r="X15" s="513"/>
      <c r="Y15" s="513"/>
      <c r="Z15" s="513"/>
      <c r="AA15" s="513"/>
      <c r="AB15" s="513"/>
      <c r="AC15" s="513"/>
      <c r="AD15" s="513"/>
      <c r="AE15" s="513"/>
      <c r="AF15" s="514"/>
      <c r="AG15" s="260"/>
      <c r="AH15" s="283"/>
      <c r="AI15" s="249" t="s">
        <v>47</v>
      </c>
      <c r="AJ15" s="284" t="s">
        <v>102</v>
      </c>
      <c r="AK15" s="260"/>
      <c r="AL15" s="243">
        <v>78</v>
      </c>
      <c r="AM15" s="253">
        <v>84</v>
      </c>
      <c r="AN15" s="253">
        <v>6</v>
      </c>
    </row>
    <row r="16" spans="1:40" x14ac:dyDescent="0.2">
      <c r="A16" s="501"/>
      <c r="B16" s="274" t="s">
        <v>76</v>
      </c>
      <c r="C16" s="275" t="s">
        <v>77</v>
      </c>
      <c r="D16" s="276" t="s">
        <v>78</v>
      </c>
      <c r="E16" s="242" t="s">
        <v>79</v>
      </c>
      <c r="F16" s="496" t="s">
        <v>80</v>
      </c>
      <c r="G16" s="243">
        <v>1</v>
      </c>
      <c r="H16" s="243">
        <v>2</v>
      </c>
      <c r="I16" s="243">
        <v>3</v>
      </c>
      <c r="J16" s="243">
        <v>4</v>
      </c>
      <c r="K16" s="243">
        <v>5</v>
      </c>
      <c r="L16" s="243">
        <v>6</v>
      </c>
      <c r="M16" s="243">
        <v>7</v>
      </c>
      <c r="N16" s="243">
        <v>8</v>
      </c>
      <c r="O16" s="243">
        <v>9</v>
      </c>
      <c r="P16" s="243">
        <v>10</v>
      </c>
      <c r="Q16" s="243">
        <v>11</v>
      </c>
      <c r="R16" s="243">
        <v>12</v>
      </c>
      <c r="S16" s="243">
        <v>13</v>
      </c>
      <c r="T16" s="243">
        <v>14</v>
      </c>
      <c r="U16" s="243">
        <v>15</v>
      </c>
      <c r="V16" s="243">
        <v>16</v>
      </c>
      <c r="W16" s="243">
        <v>17</v>
      </c>
      <c r="X16" s="243">
        <v>18</v>
      </c>
      <c r="Y16" s="243">
        <v>19</v>
      </c>
      <c r="Z16" s="243">
        <v>20</v>
      </c>
      <c r="AA16" s="243">
        <v>21</v>
      </c>
      <c r="AB16" s="243">
        <v>22</v>
      </c>
      <c r="AC16" s="243">
        <v>23</v>
      </c>
      <c r="AD16" s="243">
        <v>24</v>
      </c>
      <c r="AE16" s="243">
        <v>25</v>
      </c>
      <c r="AF16" s="243">
        <v>26</v>
      </c>
      <c r="AG16" s="243">
        <v>27</v>
      </c>
      <c r="AH16" s="243">
        <v>28</v>
      </c>
      <c r="AI16" s="243">
        <v>29</v>
      </c>
      <c r="AJ16" s="243">
        <v>30</v>
      </c>
      <c r="AK16" s="243">
        <v>31</v>
      </c>
      <c r="AL16" s="497" t="s">
        <v>9</v>
      </c>
      <c r="AM16" s="498" t="s">
        <v>81</v>
      </c>
      <c r="AN16" s="498" t="s">
        <v>82</v>
      </c>
    </row>
    <row r="17" spans="1:40" x14ac:dyDescent="0.2">
      <c r="A17" s="502"/>
      <c r="B17" s="274"/>
      <c r="C17" s="275" t="s">
        <v>84</v>
      </c>
      <c r="D17" s="276" t="s">
        <v>85</v>
      </c>
      <c r="E17" s="242" t="s">
        <v>86</v>
      </c>
      <c r="F17" s="496"/>
      <c r="G17" s="243" t="s">
        <v>87</v>
      </c>
      <c r="H17" s="243" t="s">
        <v>88</v>
      </c>
      <c r="I17" s="243" t="s">
        <v>46</v>
      </c>
      <c r="J17" s="243" t="s">
        <v>89</v>
      </c>
      <c r="K17" s="243" t="s">
        <v>89</v>
      </c>
      <c r="L17" s="243" t="s">
        <v>88</v>
      </c>
      <c r="M17" s="243" t="s">
        <v>88</v>
      </c>
      <c r="N17" s="243" t="str">
        <f t="shared" ref="N17:AH17" si="2">G17</f>
        <v>D</v>
      </c>
      <c r="O17" s="243" t="str">
        <f t="shared" si="2"/>
        <v>S</v>
      </c>
      <c r="P17" s="243" t="str">
        <f t="shared" si="2"/>
        <v>T</v>
      </c>
      <c r="Q17" s="243" t="str">
        <f t="shared" si="2"/>
        <v>Q</v>
      </c>
      <c r="R17" s="243" t="str">
        <f t="shared" si="2"/>
        <v>Q</v>
      </c>
      <c r="S17" s="243" t="str">
        <f t="shared" si="2"/>
        <v>S</v>
      </c>
      <c r="T17" s="243" t="str">
        <f t="shared" si="2"/>
        <v>S</v>
      </c>
      <c r="U17" s="243" t="str">
        <f t="shared" si="2"/>
        <v>D</v>
      </c>
      <c r="V17" s="243" t="str">
        <f t="shared" si="2"/>
        <v>S</v>
      </c>
      <c r="W17" s="243" t="str">
        <f t="shared" si="2"/>
        <v>T</v>
      </c>
      <c r="X17" s="243" t="str">
        <f t="shared" si="2"/>
        <v>Q</v>
      </c>
      <c r="Y17" s="243" t="str">
        <f t="shared" si="2"/>
        <v>Q</v>
      </c>
      <c r="Z17" s="243" t="str">
        <f t="shared" si="2"/>
        <v>S</v>
      </c>
      <c r="AA17" s="243" t="str">
        <f t="shared" si="2"/>
        <v>S</v>
      </c>
      <c r="AB17" s="243" t="str">
        <f t="shared" si="2"/>
        <v>D</v>
      </c>
      <c r="AC17" s="243" t="str">
        <f t="shared" si="2"/>
        <v>S</v>
      </c>
      <c r="AD17" s="243" t="str">
        <f t="shared" si="2"/>
        <v>T</v>
      </c>
      <c r="AE17" s="243" t="str">
        <f t="shared" si="2"/>
        <v>Q</v>
      </c>
      <c r="AF17" s="243" t="str">
        <f t="shared" si="2"/>
        <v>Q</v>
      </c>
      <c r="AG17" s="243" t="str">
        <f t="shared" si="2"/>
        <v>S</v>
      </c>
      <c r="AH17" s="243" t="str">
        <f t="shared" si="2"/>
        <v>S</v>
      </c>
      <c r="AI17" s="243" t="s">
        <v>87</v>
      </c>
      <c r="AJ17" s="243" t="s">
        <v>88</v>
      </c>
      <c r="AK17" s="243" t="s">
        <v>46</v>
      </c>
      <c r="AL17" s="497"/>
      <c r="AM17" s="498"/>
      <c r="AN17" s="498"/>
    </row>
    <row r="18" spans="1:40" x14ac:dyDescent="0.2">
      <c r="A18" s="509" t="s">
        <v>107</v>
      </c>
      <c r="B18" s="262">
        <v>142468</v>
      </c>
      <c r="C18" s="254" t="s">
        <v>108</v>
      </c>
      <c r="D18" s="255">
        <v>301865</v>
      </c>
      <c r="E18" s="257" t="s">
        <v>109</v>
      </c>
      <c r="F18" s="248" t="s">
        <v>92</v>
      </c>
      <c r="G18" s="249"/>
      <c r="H18" s="250"/>
      <c r="I18" s="251" t="s">
        <v>47</v>
      </c>
      <c r="J18" s="250"/>
      <c r="K18" s="250"/>
      <c r="L18" s="250" t="s">
        <v>47</v>
      </c>
      <c r="M18" s="258"/>
      <c r="N18" s="249"/>
      <c r="O18" s="251" t="s">
        <v>47</v>
      </c>
      <c r="P18" s="250"/>
      <c r="Q18" s="250"/>
      <c r="R18" s="251" t="s">
        <v>47</v>
      </c>
      <c r="S18" s="252"/>
      <c r="T18" s="249"/>
      <c r="U18" s="249" t="s">
        <v>47</v>
      </c>
      <c r="V18" s="250"/>
      <c r="W18" s="250"/>
      <c r="X18" s="259" t="s">
        <v>97</v>
      </c>
      <c r="Y18" s="250"/>
      <c r="Z18" s="285" t="s">
        <v>102</v>
      </c>
      <c r="AA18" s="259" t="s">
        <v>97</v>
      </c>
      <c r="AB18" s="249"/>
      <c r="AC18" s="511" t="s">
        <v>110</v>
      </c>
      <c r="AD18" s="511"/>
      <c r="AE18" s="511"/>
      <c r="AF18" s="511"/>
      <c r="AG18" s="511"/>
      <c r="AH18" s="511"/>
      <c r="AI18" s="511"/>
      <c r="AJ18" s="511"/>
      <c r="AK18" s="511"/>
      <c r="AL18" s="243">
        <v>90</v>
      </c>
      <c r="AM18" s="253">
        <v>96</v>
      </c>
      <c r="AN18" s="253">
        <v>6</v>
      </c>
    </row>
    <row r="19" spans="1:40" x14ac:dyDescent="0.2">
      <c r="A19" s="510"/>
      <c r="B19" s="262"/>
      <c r="C19" s="254" t="s">
        <v>111</v>
      </c>
      <c r="D19" s="255"/>
      <c r="E19" s="247" t="s">
        <v>91</v>
      </c>
      <c r="F19" s="248" t="s">
        <v>92</v>
      </c>
      <c r="G19" s="249"/>
      <c r="H19" s="250"/>
      <c r="I19" s="251" t="s">
        <v>47</v>
      </c>
      <c r="J19" s="250"/>
      <c r="K19" s="250"/>
      <c r="L19" s="250" t="s">
        <v>47</v>
      </c>
      <c r="M19" s="286"/>
      <c r="N19" s="249"/>
      <c r="O19" s="251" t="s">
        <v>47</v>
      </c>
      <c r="P19" s="250"/>
      <c r="Q19" s="250"/>
      <c r="R19" s="251" t="s">
        <v>47</v>
      </c>
      <c r="S19" s="287"/>
      <c r="T19" s="249"/>
      <c r="U19" s="249" t="s">
        <v>47</v>
      </c>
      <c r="V19" s="250"/>
      <c r="W19" s="250" t="s">
        <v>47</v>
      </c>
      <c r="X19" s="251" t="s">
        <v>47</v>
      </c>
      <c r="Y19" s="250"/>
      <c r="Z19" s="288"/>
      <c r="AA19" s="249" t="s">
        <v>47</v>
      </c>
      <c r="AB19" s="249"/>
      <c r="AC19" s="288"/>
      <c r="AD19" s="250" t="s">
        <v>47</v>
      </c>
      <c r="AE19" s="289"/>
      <c r="AF19" s="250"/>
      <c r="AG19" s="251"/>
      <c r="AH19" s="286"/>
      <c r="AI19" s="249"/>
      <c r="AJ19" s="250"/>
      <c r="AK19" s="250"/>
      <c r="AL19" s="243"/>
      <c r="AM19" s="253"/>
      <c r="AN19" s="253"/>
    </row>
    <row r="20" spans="1:40" x14ac:dyDescent="0.2">
      <c r="A20" s="510"/>
      <c r="B20" s="262">
        <v>142468</v>
      </c>
      <c r="C20" s="254" t="s">
        <v>112</v>
      </c>
      <c r="D20" s="255">
        <v>294592</v>
      </c>
      <c r="E20" s="247" t="s">
        <v>94</v>
      </c>
      <c r="F20" s="248" t="s">
        <v>92</v>
      </c>
      <c r="G20" s="249"/>
      <c r="H20" s="250"/>
      <c r="I20" s="251" t="s">
        <v>47</v>
      </c>
      <c r="J20" s="250"/>
      <c r="K20" s="250"/>
      <c r="L20" s="250" t="s">
        <v>47</v>
      </c>
      <c r="M20" s="258"/>
      <c r="N20" s="249"/>
      <c r="O20" s="251" t="s">
        <v>47</v>
      </c>
      <c r="P20" s="250"/>
      <c r="Q20" s="250"/>
      <c r="R20" s="251" t="s">
        <v>47</v>
      </c>
      <c r="S20" s="252"/>
      <c r="T20" s="249"/>
      <c r="U20" s="249" t="s">
        <v>47</v>
      </c>
      <c r="V20" s="250"/>
      <c r="W20" s="250"/>
      <c r="X20" s="251" t="s">
        <v>47</v>
      </c>
      <c r="Y20" s="250"/>
      <c r="Z20" s="290"/>
      <c r="AA20" s="249" t="s">
        <v>47</v>
      </c>
      <c r="AB20" s="249"/>
      <c r="AC20" s="285" t="s">
        <v>102</v>
      </c>
      <c r="AD20" s="250" t="s">
        <v>47</v>
      </c>
      <c r="AE20" s="281"/>
      <c r="AF20" s="250"/>
      <c r="AG20" s="251" t="s">
        <v>47</v>
      </c>
      <c r="AH20" s="258"/>
      <c r="AI20" s="249"/>
      <c r="AJ20" s="250" t="s">
        <v>47</v>
      </c>
      <c r="AK20" s="250"/>
      <c r="AL20" s="243">
        <v>132</v>
      </c>
      <c r="AM20" s="253">
        <v>132</v>
      </c>
      <c r="AN20" s="253">
        <v>0</v>
      </c>
    </row>
    <row r="21" spans="1:40" x14ac:dyDescent="0.2">
      <c r="A21" s="510"/>
      <c r="B21" s="291">
        <v>150568</v>
      </c>
      <c r="C21" s="245" t="s">
        <v>113</v>
      </c>
      <c r="D21" s="264">
        <v>401081</v>
      </c>
      <c r="E21" s="256" t="s">
        <v>100</v>
      </c>
      <c r="F21" s="248" t="s">
        <v>92</v>
      </c>
      <c r="G21" s="249"/>
      <c r="H21" s="250"/>
      <c r="I21" s="259" t="s">
        <v>97</v>
      </c>
      <c r="J21" s="250"/>
      <c r="K21" s="250"/>
      <c r="L21" s="259" t="s">
        <v>97</v>
      </c>
      <c r="M21" s="258"/>
      <c r="N21" s="249"/>
      <c r="O21" s="259" t="s">
        <v>97</v>
      </c>
      <c r="P21" s="250"/>
      <c r="Q21" s="250"/>
      <c r="R21" s="259" t="s">
        <v>97</v>
      </c>
      <c r="S21" s="252"/>
      <c r="T21" s="249"/>
      <c r="U21" s="259" t="s">
        <v>97</v>
      </c>
      <c r="V21" s="250"/>
      <c r="W21" s="250"/>
      <c r="X21" s="251" t="s">
        <v>47</v>
      </c>
      <c r="Y21" s="250"/>
      <c r="Z21" s="250"/>
      <c r="AA21" s="249" t="s">
        <v>47</v>
      </c>
      <c r="AB21" s="249"/>
      <c r="AC21" s="290"/>
      <c r="AD21" s="259" t="s">
        <v>97</v>
      </c>
      <c r="AE21" s="281"/>
      <c r="AF21" s="285" t="s">
        <v>102</v>
      </c>
      <c r="AG21" s="251" t="s">
        <v>47</v>
      </c>
      <c r="AH21" s="258"/>
      <c r="AI21" s="249"/>
      <c r="AJ21" s="250" t="s">
        <v>47</v>
      </c>
      <c r="AK21" s="250"/>
      <c r="AL21" s="243">
        <v>132</v>
      </c>
      <c r="AM21" s="253">
        <v>132</v>
      </c>
      <c r="AN21" s="253">
        <v>0</v>
      </c>
    </row>
    <row r="22" spans="1:40" x14ac:dyDescent="0.2">
      <c r="A22" s="505"/>
      <c r="B22" s="274" t="s">
        <v>76</v>
      </c>
      <c r="C22" s="275" t="s">
        <v>77</v>
      </c>
      <c r="D22" s="276" t="s">
        <v>78</v>
      </c>
      <c r="E22" s="242" t="s">
        <v>79</v>
      </c>
      <c r="F22" s="496" t="s">
        <v>80</v>
      </c>
      <c r="G22" s="243">
        <v>1</v>
      </c>
      <c r="H22" s="243">
        <v>2</v>
      </c>
      <c r="I22" s="243">
        <v>3</v>
      </c>
      <c r="J22" s="243">
        <v>4</v>
      </c>
      <c r="K22" s="243">
        <v>5</v>
      </c>
      <c r="L22" s="243">
        <v>6</v>
      </c>
      <c r="M22" s="243">
        <v>7</v>
      </c>
      <c r="N22" s="243">
        <v>8</v>
      </c>
      <c r="O22" s="243">
        <v>9</v>
      </c>
      <c r="P22" s="243">
        <v>10</v>
      </c>
      <c r="Q22" s="243">
        <v>11</v>
      </c>
      <c r="R22" s="243">
        <v>12</v>
      </c>
      <c r="S22" s="243">
        <v>13</v>
      </c>
      <c r="T22" s="243">
        <v>14</v>
      </c>
      <c r="U22" s="243">
        <v>15</v>
      </c>
      <c r="V22" s="243">
        <v>16</v>
      </c>
      <c r="W22" s="243">
        <v>17</v>
      </c>
      <c r="X22" s="243">
        <v>18</v>
      </c>
      <c r="Y22" s="243">
        <v>19</v>
      </c>
      <c r="Z22" s="243">
        <v>20</v>
      </c>
      <c r="AA22" s="243">
        <v>21</v>
      </c>
      <c r="AB22" s="243">
        <v>22</v>
      </c>
      <c r="AC22" s="243">
        <v>23</v>
      </c>
      <c r="AD22" s="243">
        <v>24</v>
      </c>
      <c r="AE22" s="243">
        <v>25</v>
      </c>
      <c r="AF22" s="243">
        <v>26</v>
      </c>
      <c r="AG22" s="243">
        <v>27</v>
      </c>
      <c r="AH22" s="243">
        <v>28</v>
      </c>
      <c r="AI22" s="243">
        <v>29</v>
      </c>
      <c r="AJ22" s="243">
        <v>30</v>
      </c>
      <c r="AK22" s="243">
        <v>31</v>
      </c>
      <c r="AL22" s="497" t="s">
        <v>9</v>
      </c>
      <c r="AM22" s="498" t="s">
        <v>81</v>
      </c>
      <c r="AN22" s="498" t="s">
        <v>82</v>
      </c>
    </row>
    <row r="23" spans="1:40" x14ac:dyDescent="0.2">
      <c r="A23" s="506"/>
      <c r="B23" s="274"/>
      <c r="C23" s="275" t="s">
        <v>84</v>
      </c>
      <c r="D23" s="276" t="s">
        <v>85</v>
      </c>
      <c r="E23" s="242" t="s">
        <v>86</v>
      </c>
      <c r="F23" s="496"/>
      <c r="G23" s="243" t="s">
        <v>87</v>
      </c>
      <c r="H23" s="243" t="s">
        <v>88</v>
      </c>
      <c r="I23" s="243" t="s">
        <v>46</v>
      </c>
      <c r="J23" s="243" t="s">
        <v>89</v>
      </c>
      <c r="K23" s="243" t="s">
        <v>89</v>
      </c>
      <c r="L23" s="243" t="s">
        <v>88</v>
      </c>
      <c r="M23" s="243" t="s">
        <v>88</v>
      </c>
      <c r="N23" s="243" t="str">
        <f t="shared" ref="N23:AH23" si="3">G23</f>
        <v>D</v>
      </c>
      <c r="O23" s="243" t="str">
        <f t="shared" si="3"/>
        <v>S</v>
      </c>
      <c r="P23" s="243" t="str">
        <f t="shared" si="3"/>
        <v>T</v>
      </c>
      <c r="Q23" s="243" t="str">
        <f t="shared" si="3"/>
        <v>Q</v>
      </c>
      <c r="R23" s="243" t="str">
        <f t="shared" si="3"/>
        <v>Q</v>
      </c>
      <c r="S23" s="243" t="str">
        <f t="shared" si="3"/>
        <v>S</v>
      </c>
      <c r="T23" s="243" t="str">
        <f t="shared" si="3"/>
        <v>S</v>
      </c>
      <c r="U23" s="243" t="str">
        <f t="shared" si="3"/>
        <v>D</v>
      </c>
      <c r="V23" s="243" t="str">
        <f t="shared" si="3"/>
        <v>S</v>
      </c>
      <c r="W23" s="243" t="str">
        <f t="shared" si="3"/>
        <v>T</v>
      </c>
      <c r="X23" s="243" t="str">
        <f t="shared" si="3"/>
        <v>Q</v>
      </c>
      <c r="Y23" s="243" t="str">
        <f t="shared" si="3"/>
        <v>Q</v>
      </c>
      <c r="Z23" s="243" t="str">
        <f t="shared" si="3"/>
        <v>S</v>
      </c>
      <c r="AA23" s="243" t="str">
        <f t="shared" si="3"/>
        <v>S</v>
      </c>
      <c r="AB23" s="243" t="str">
        <f t="shared" si="3"/>
        <v>D</v>
      </c>
      <c r="AC23" s="243" t="str">
        <f t="shared" si="3"/>
        <v>S</v>
      </c>
      <c r="AD23" s="243" t="str">
        <f t="shared" si="3"/>
        <v>T</v>
      </c>
      <c r="AE23" s="243" t="str">
        <f t="shared" si="3"/>
        <v>Q</v>
      </c>
      <c r="AF23" s="243" t="str">
        <f t="shared" si="3"/>
        <v>Q</v>
      </c>
      <c r="AG23" s="243" t="str">
        <f t="shared" si="3"/>
        <v>S</v>
      </c>
      <c r="AH23" s="243" t="str">
        <f t="shared" si="3"/>
        <v>S</v>
      </c>
      <c r="AI23" s="243" t="s">
        <v>87</v>
      </c>
      <c r="AJ23" s="243" t="s">
        <v>88</v>
      </c>
      <c r="AK23" s="243" t="s">
        <v>46</v>
      </c>
      <c r="AL23" s="497"/>
      <c r="AM23" s="498"/>
      <c r="AN23" s="498"/>
    </row>
    <row r="24" spans="1:40" x14ac:dyDescent="0.2">
      <c r="A24" s="507"/>
      <c r="B24" s="262">
        <v>129976</v>
      </c>
      <c r="C24" s="245" t="s">
        <v>114</v>
      </c>
      <c r="D24" s="255">
        <v>140649</v>
      </c>
      <c r="E24" s="247" t="s">
        <v>91</v>
      </c>
      <c r="F24" s="248" t="s">
        <v>115</v>
      </c>
      <c r="G24" s="249" t="s">
        <v>47</v>
      </c>
      <c r="H24" s="250"/>
      <c r="I24" s="251"/>
      <c r="J24" s="250" t="s">
        <v>47</v>
      </c>
      <c r="K24" s="250"/>
      <c r="L24" s="250"/>
      <c r="M24" s="249" t="s">
        <v>47</v>
      </c>
      <c r="N24" s="249"/>
      <c r="O24" s="252"/>
      <c r="P24" s="250" t="s">
        <v>47</v>
      </c>
      <c r="Q24" s="250"/>
      <c r="R24" s="251"/>
      <c r="S24" s="250" t="s">
        <v>47</v>
      </c>
      <c r="T24" s="249"/>
      <c r="U24" s="249"/>
      <c r="V24" s="250" t="s">
        <v>47</v>
      </c>
      <c r="W24" s="250"/>
      <c r="X24" s="251"/>
      <c r="Y24" s="250" t="s">
        <v>47</v>
      </c>
      <c r="Z24" s="250"/>
      <c r="AA24" s="249"/>
      <c r="AB24" s="249" t="s">
        <v>47</v>
      </c>
      <c r="AC24" s="250"/>
      <c r="AD24" s="250"/>
      <c r="AE24" s="250" t="s">
        <v>47</v>
      </c>
      <c r="AF24" s="250"/>
      <c r="AG24" s="251"/>
      <c r="AH24" s="249" t="s">
        <v>47</v>
      </c>
      <c r="AI24" s="249"/>
      <c r="AJ24" s="250"/>
      <c r="AK24" s="250" t="s">
        <v>47</v>
      </c>
      <c r="AL24" s="243">
        <v>132</v>
      </c>
      <c r="AM24" s="253">
        <v>132</v>
      </c>
      <c r="AN24" s="253">
        <v>0</v>
      </c>
    </row>
    <row r="25" spans="1:40" x14ac:dyDescent="0.2">
      <c r="A25" s="507"/>
      <c r="B25" s="262">
        <v>420166</v>
      </c>
      <c r="C25" s="245" t="s">
        <v>116</v>
      </c>
      <c r="D25" s="255">
        <v>97713</v>
      </c>
      <c r="E25" s="247" t="s">
        <v>94</v>
      </c>
      <c r="F25" s="248" t="s">
        <v>115</v>
      </c>
      <c r="G25" s="249" t="s">
        <v>47</v>
      </c>
      <c r="H25" s="250"/>
      <c r="I25" s="251"/>
      <c r="J25" s="250" t="s">
        <v>47</v>
      </c>
      <c r="K25" s="250"/>
      <c r="L25" s="250"/>
      <c r="M25" s="249" t="s">
        <v>47</v>
      </c>
      <c r="N25" s="249"/>
      <c r="O25" s="252"/>
      <c r="P25" s="250" t="s">
        <v>47</v>
      </c>
      <c r="Q25" s="250"/>
      <c r="R25" s="251"/>
      <c r="S25" s="250" t="s">
        <v>47</v>
      </c>
      <c r="T25" s="249"/>
      <c r="U25" s="249"/>
      <c r="V25" s="250" t="s">
        <v>47</v>
      </c>
      <c r="W25" s="250"/>
      <c r="X25" s="251"/>
      <c r="Y25" s="250" t="s">
        <v>47</v>
      </c>
      <c r="Z25" s="250"/>
      <c r="AA25" s="249"/>
      <c r="AB25" s="249" t="s">
        <v>47</v>
      </c>
      <c r="AC25" s="250"/>
      <c r="AD25" s="250"/>
      <c r="AE25" s="250" t="s">
        <v>47</v>
      </c>
      <c r="AF25" s="250"/>
      <c r="AG25" s="251"/>
      <c r="AH25" s="249" t="s">
        <v>47</v>
      </c>
      <c r="AI25" s="249"/>
      <c r="AJ25" s="250"/>
      <c r="AK25" s="250" t="s">
        <v>47</v>
      </c>
      <c r="AL25" s="243">
        <v>132</v>
      </c>
      <c r="AM25" s="253">
        <v>132</v>
      </c>
      <c r="AN25" s="253">
        <v>0</v>
      </c>
    </row>
    <row r="26" spans="1:40" x14ac:dyDescent="0.2">
      <c r="A26" s="507"/>
      <c r="B26" s="262">
        <v>142328</v>
      </c>
      <c r="C26" s="245" t="s">
        <v>117</v>
      </c>
      <c r="D26" s="255">
        <v>58861</v>
      </c>
      <c r="E26" s="256" t="s">
        <v>100</v>
      </c>
      <c r="F26" s="248" t="s">
        <v>115</v>
      </c>
      <c r="G26" s="249" t="s">
        <v>47</v>
      </c>
      <c r="H26" s="250"/>
      <c r="I26" s="251"/>
      <c r="J26" s="250" t="s">
        <v>47</v>
      </c>
      <c r="K26" s="250"/>
      <c r="L26" s="250"/>
      <c r="M26" s="249" t="s">
        <v>47</v>
      </c>
      <c r="N26" s="249"/>
      <c r="O26" s="252"/>
      <c r="P26" s="250" t="s">
        <v>47</v>
      </c>
      <c r="Q26" s="250"/>
      <c r="R26" s="251"/>
      <c r="S26" s="250" t="s">
        <v>47</v>
      </c>
      <c r="T26" s="249"/>
      <c r="U26" s="249"/>
      <c r="V26" s="250" t="s">
        <v>47</v>
      </c>
      <c r="W26" s="250"/>
      <c r="X26" s="251"/>
      <c r="Y26" s="250" t="s">
        <v>47</v>
      </c>
      <c r="Z26" s="250"/>
      <c r="AA26" s="249"/>
      <c r="AB26" s="249" t="s">
        <v>47</v>
      </c>
      <c r="AC26" s="250"/>
      <c r="AD26" s="250"/>
      <c r="AE26" s="250" t="s">
        <v>47</v>
      </c>
      <c r="AF26" s="250"/>
      <c r="AG26" s="251"/>
      <c r="AH26" s="249" t="s">
        <v>47</v>
      </c>
      <c r="AI26" s="249"/>
      <c r="AJ26" s="250"/>
      <c r="AK26" s="250" t="s">
        <v>47</v>
      </c>
      <c r="AL26" s="243">
        <v>132</v>
      </c>
      <c r="AM26" s="253">
        <v>132</v>
      </c>
      <c r="AN26" s="253">
        <v>0</v>
      </c>
    </row>
    <row r="27" spans="1:40" x14ac:dyDescent="0.2">
      <c r="A27" s="508"/>
      <c r="B27" s="244">
        <v>129690</v>
      </c>
      <c r="C27" s="245" t="s">
        <v>118</v>
      </c>
      <c r="D27" s="255">
        <v>101096</v>
      </c>
      <c r="E27" s="256" t="s">
        <v>91</v>
      </c>
      <c r="F27" s="248" t="s">
        <v>119</v>
      </c>
      <c r="G27" s="249"/>
      <c r="H27" s="250"/>
      <c r="I27" s="251"/>
      <c r="J27" s="250"/>
      <c r="K27" s="250"/>
      <c r="L27" s="250"/>
      <c r="M27" s="249"/>
      <c r="N27" s="249"/>
      <c r="O27" s="252"/>
      <c r="P27" s="250"/>
      <c r="Q27" s="250"/>
      <c r="R27" s="251"/>
      <c r="S27" s="250"/>
      <c r="T27" s="249"/>
      <c r="U27" s="249"/>
      <c r="V27" s="250"/>
      <c r="W27" s="250"/>
      <c r="X27" s="251"/>
      <c r="Y27" s="250"/>
      <c r="Z27" s="250"/>
      <c r="AA27" s="249"/>
      <c r="AB27" s="249"/>
      <c r="AC27" s="250"/>
      <c r="AD27" s="250"/>
      <c r="AE27" s="250"/>
      <c r="AF27" s="250"/>
      <c r="AG27" s="251"/>
      <c r="AH27" s="249"/>
      <c r="AI27" s="249"/>
      <c r="AJ27" s="250"/>
      <c r="AK27" s="250"/>
      <c r="AL27" s="243">
        <v>132</v>
      </c>
      <c r="AM27" s="253">
        <v>132</v>
      </c>
      <c r="AN27" s="253">
        <v>0</v>
      </c>
    </row>
    <row r="28" spans="1:40" x14ac:dyDescent="0.2">
      <c r="A28" s="501"/>
      <c r="B28" s="274" t="s">
        <v>76</v>
      </c>
      <c r="C28" s="275" t="s">
        <v>77</v>
      </c>
      <c r="D28" s="292" t="s">
        <v>78</v>
      </c>
      <c r="E28" s="242" t="s">
        <v>79</v>
      </c>
      <c r="F28" s="496" t="s">
        <v>80</v>
      </c>
      <c r="G28" s="243">
        <v>1</v>
      </c>
      <c r="H28" s="243">
        <v>2</v>
      </c>
      <c r="I28" s="243">
        <v>3</v>
      </c>
      <c r="J28" s="243">
        <v>4</v>
      </c>
      <c r="K28" s="243">
        <v>5</v>
      </c>
      <c r="L28" s="243">
        <v>6</v>
      </c>
      <c r="M28" s="243">
        <v>7</v>
      </c>
      <c r="N28" s="243">
        <v>8</v>
      </c>
      <c r="O28" s="243">
        <v>9</v>
      </c>
      <c r="P28" s="243">
        <v>10</v>
      </c>
      <c r="Q28" s="243">
        <v>11</v>
      </c>
      <c r="R28" s="243">
        <v>12</v>
      </c>
      <c r="S28" s="243">
        <v>13</v>
      </c>
      <c r="T28" s="243">
        <v>14</v>
      </c>
      <c r="U28" s="243">
        <v>15</v>
      </c>
      <c r="V28" s="243">
        <v>16</v>
      </c>
      <c r="W28" s="243">
        <v>17</v>
      </c>
      <c r="X28" s="243">
        <v>18</v>
      </c>
      <c r="Y28" s="243">
        <v>19</v>
      </c>
      <c r="Z28" s="243">
        <v>20</v>
      </c>
      <c r="AA28" s="243">
        <v>21</v>
      </c>
      <c r="AB28" s="243">
        <v>22</v>
      </c>
      <c r="AC28" s="243">
        <v>23</v>
      </c>
      <c r="AD28" s="243">
        <v>24</v>
      </c>
      <c r="AE28" s="243">
        <v>25</v>
      </c>
      <c r="AF28" s="243">
        <v>26</v>
      </c>
      <c r="AG28" s="243">
        <v>27</v>
      </c>
      <c r="AH28" s="243">
        <v>28</v>
      </c>
      <c r="AI28" s="243">
        <v>29</v>
      </c>
      <c r="AJ28" s="243">
        <v>30</v>
      </c>
      <c r="AK28" s="243">
        <v>31</v>
      </c>
      <c r="AL28" s="497" t="s">
        <v>9</v>
      </c>
      <c r="AM28" s="498" t="s">
        <v>81</v>
      </c>
      <c r="AN28" s="498" t="s">
        <v>82</v>
      </c>
    </row>
    <row r="29" spans="1:40" x14ac:dyDescent="0.2">
      <c r="A29" s="502"/>
      <c r="B29" s="274"/>
      <c r="C29" s="275" t="s">
        <v>84</v>
      </c>
      <c r="D29" s="292" t="s">
        <v>85</v>
      </c>
      <c r="E29" s="242" t="s">
        <v>86</v>
      </c>
      <c r="F29" s="496"/>
      <c r="G29" s="243" t="s">
        <v>87</v>
      </c>
      <c r="H29" s="243" t="s">
        <v>88</v>
      </c>
      <c r="I29" s="243" t="s">
        <v>46</v>
      </c>
      <c r="J29" s="243" t="s">
        <v>89</v>
      </c>
      <c r="K29" s="243" t="s">
        <v>89</v>
      </c>
      <c r="L29" s="243" t="s">
        <v>88</v>
      </c>
      <c r="M29" s="243" t="s">
        <v>88</v>
      </c>
      <c r="N29" s="243" t="str">
        <f t="shared" ref="N29:AH29" si="4">G29</f>
        <v>D</v>
      </c>
      <c r="O29" s="243" t="str">
        <f t="shared" si="4"/>
        <v>S</v>
      </c>
      <c r="P29" s="243" t="str">
        <f t="shared" si="4"/>
        <v>T</v>
      </c>
      <c r="Q29" s="243" t="str">
        <f t="shared" si="4"/>
        <v>Q</v>
      </c>
      <c r="R29" s="243" t="str">
        <f t="shared" si="4"/>
        <v>Q</v>
      </c>
      <c r="S29" s="243" t="str">
        <f t="shared" si="4"/>
        <v>S</v>
      </c>
      <c r="T29" s="243" t="str">
        <f t="shared" si="4"/>
        <v>S</v>
      </c>
      <c r="U29" s="243" t="str">
        <f t="shared" si="4"/>
        <v>D</v>
      </c>
      <c r="V29" s="243" t="str">
        <f t="shared" si="4"/>
        <v>S</v>
      </c>
      <c r="W29" s="243" t="str">
        <f t="shared" si="4"/>
        <v>T</v>
      </c>
      <c r="X29" s="243" t="str">
        <f t="shared" si="4"/>
        <v>Q</v>
      </c>
      <c r="Y29" s="243" t="str">
        <f t="shared" si="4"/>
        <v>Q</v>
      </c>
      <c r="Z29" s="243" t="str">
        <f t="shared" si="4"/>
        <v>S</v>
      </c>
      <c r="AA29" s="243" t="str">
        <f t="shared" si="4"/>
        <v>S</v>
      </c>
      <c r="AB29" s="243" t="str">
        <f t="shared" si="4"/>
        <v>D</v>
      </c>
      <c r="AC29" s="243" t="str">
        <f t="shared" si="4"/>
        <v>S</v>
      </c>
      <c r="AD29" s="243" t="str">
        <f t="shared" si="4"/>
        <v>T</v>
      </c>
      <c r="AE29" s="243" t="str">
        <f t="shared" si="4"/>
        <v>Q</v>
      </c>
      <c r="AF29" s="243" t="str">
        <f t="shared" si="4"/>
        <v>Q</v>
      </c>
      <c r="AG29" s="243" t="str">
        <f t="shared" si="4"/>
        <v>S</v>
      </c>
      <c r="AH29" s="243" t="str">
        <f t="shared" si="4"/>
        <v>S</v>
      </c>
      <c r="AI29" s="243" t="s">
        <v>87</v>
      </c>
      <c r="AJ29" s="243" t="s">
        <v>88</v>
      </c>
      <c r="AK29" s="243" t="s">
        <v>46</v>
      </c>
      <c r="AL29" s="497"/>
      <c r="AM29" s="498"/>
      <c r="AN29" s="498"/>
    </row>
    <row r="30" spans="1:40" x14ac:dyDescent="0.2">
      <c r="A30" s="503" t="s">
        <v>103</v>
      </c>
      <c r="B30" s="262">
        <v>142344</v>
      </c>
      <c r="C30" s="293" t="s">
        <v>120</v>
      </c>
      <c r="D30" s="262">
        <v>267264</v>
      </c>
      <c r="E30" s="257" t="s">
        <v>109</v>
      </c>
      <c r="F30" s="248" t="s">
        <v>115</v>
      </c>
      <c r="G30" s="258"/>
      <c r="H30" s="269" t="s">
        <v>47</v>
      </c>
      <c r="I30" s="260"/>
      <c r="J30" s="250"/>
      <c r="K30" s="250" t="s">
        <v>47</v>
      </c>
      <c r="L30" s="260"/>
      <c r="M30" s="282"/>
      <c r="N30" s="249" t="s">
        <v>47</v>
      </c>
      <c r="O30" s="260"/>
      <c r="P30" s="269"/>
      <c r="Q30" s="250" t="s">
        <v>47</v>
      </c>
      <c r="R30" s="260"/>
      <c r="S30" s="269"/>
      <c r="T30" s="249" t="s">
        <v>47</v>
      </c>
      <c r="U30" s="261"/>
      <c r="V30" s="294"/>
      <c r="W30" s="259" t="s">
        <v>97</v>
      </c>
      <c r="X30" s="260"/>
      <c r="Y30" s="269"/>
      <c r="Z30" s="259" t="s">
        <v>97</v>
      </c>
      <c r="AA30" s="261"/>
      <c r="AB30" s="258"/>
      <c r="AC30" s="259" t="s">
        <v>97</v>
      </c>
      <c r="AD30" s="260"/>
      <c r="AE30" s="269"/>
      <c r="AF30" s="259" t="s">
        <v>97</v>
      </c>
      <c r="AG30" s="260"/>
      <c r="AH30" s="283"/>
      <c r="AI30" s="259" t="s">
        <v>97</v>
      </c>
      <c r="AJ30" s="295" t="s">
        <v>97</v>
      </c>
      <c r="AK30" s="260"/>
      <c r="AL30" s="243">
        <v>132</v>
      </c>
      <c r="AM30" s="253">
        <v>132</v>
      </c>
      <c r="AN30" s="253">
        <v>0</v>
      </c>
    </row>
    <row r="31" spans="1:40" x14ac:dyDescent="0.2">
      <c r="A31" s="504"/>
      <c r="B31" s="262">
        <v>130281</v>
      </c>
      <c r="C31" s="296" t="s">
        <v>121</v>
      </c>
      <c r="D31" s="255">
        <v>140159</v>
      </c>
      <c r="E31" s="247" t="s">
        <v>91</v>
      </c>
      <c r="F31" s="248" t="s">
        <v>115</v>
      </c>
      <c r="G31" s="258"/>
      <c r="H31" s="269" t="s">
        <v>47</v>
      </c>
      <c r="I31" s="260"/>
      <c r="J31" s="250"/>
      <c r="K31" s="250" t="s">
        <v>47</v>
      </c>
      <c r="L31" s="260"/>
      <c r="M31" s="282"/>
      <c r="N31" s="249" t="s">
        <v>47</v>
      </c>
      <c r="O31" s="260"/>
      <c r="P31" s="269"/>
      <c r="Q31" s="250" t="s">
        <v>47</v>
      </c>
      <c r="R31" s="284" t="s">
        <v>122</v>
      </c>
      <c r="S31" s="297"/>
      <c r="T31" s="249" t="s">
        <v>47</v>
      </c>
      <c r="U31" s="261"/>
      <c r="V31" s="294"/>
      <c r="W31" s="250" t="s">
        <v>47</v>
      </c>
      <c r="X31" s="260"/>
      <c r="Y31" s="269"/>
      <c r="Z31" s="250" t="s">
        <v>47</v>
      </c>
      <c r="AA31" s="261"/>
      <c r="AB31" s="258"/>
      <c r="AC31" s="250" t="s">
        <v>47</v>
      </c>
      <c r="AD31" s="297"/>
      <c r="AE31" s="269"/>
      <c r="AF31" s="250" t="s">
        <v>47</v>
      </c>
      <c r="AG31" s="260"/>
      <c r="AH31" s="283"/>
      <c r="AI31" s="249" t="s">
        <v>47</v>
      </c>
      <c r="AJ31" s="260"/>
      <c r="AK31" s="260"/>
      <c r="AL31" s="243">
        <v>132</v>
      </c>
      <c r="AM31" s="253">
        <v>132</v>
      </c>
      <c r="AN31" s="253">
        <v>0</v>
      </c>
    </row>
    <row r="32" spans="1:40" x14ac:dyDescent="0.2">
      <c r="A32" s="504"/>
      <c r="B32" s="255">
        <v>142387</v>
      </c>
      <c r="C32" s="245" t="s">
        <v>123</v>
      </c>
      <c r="D32" s="255">
        <v>140159</v>
      </c>
      <c r="E32" s="247" t="s">
        <v>94</v>
      </c>
      <c r="F32" s="248" t="s">
        <v>115</v>
      </c>
      <c r="G32" s="258"/>
      <c r="H32" s="259" t="s">
        <v>97</v>
      </c>
      <c r="I32" s="260"/>
      <c r="J32" s="250"/>
      <c r="K32" s="259" t="s">
        <v>97</v>
      </c>
      <c r="L32" s="260"/>
      <c r="M32" s="282"/>
      <c r="N32" s="259" t="s">
        <v>97</v>
      </c>
      <c r="O32" s="260"/>
      <c r="P32" s="269"/>
      <c r="Q32" s="259" t="s">
        <v>97</v>
      </c>
      <c r="R32" s="260"/>
      <c r="S32" s="269"/>
      <c r="T32" s="259" t="s">
        <v>97</v>
      </c>
      <c r="U32" s="261"/>
      <c r="V32" s="294"/>
      <c r="W32" s="250" t="s">
        <v>47</v>
      </c>
      <c r="X32" s="260"/>
      <c r="Y32" s="269"/>
      <c r="Z32" s="250" t="s">
        <v>47</v>
      </c>
      <c r="AA32" s="261"/>
      <c r="AB32" s="258"/>
      <c r="AC32" s="250" t="s">
        <v>47</v>
      </c>
      <c r="AD32" s="260"/>
      <c r="AE32" s="269"/>
      <c r="AF32" s="250" t="s">
        <v>47</v>
      </c>
      <c r="AG32" s="295" t="s">
        <v>97</v>
      </c>
      <c r="AH32" s="283"/>
      <c r="AI32" s="249" t="s">
        <v>47</v>
      </c>
      <c r="AJ32" s="260"/>
      <c r="AK32" s="260"/>
      <c r="AL32" s="243">
        <v>132</v>
      </c>
      <c r="AM32" s="253">
        <v>132</v>
      </c>
      <c r="AN32" s="253">
        <v>0</v>
      </c>
    </row>
    <row r="33" spans="1:40" x14ac:dyDescent="0.2">
      <c r="A33" s="504"/>
      <c r="B33" s="262">
        <v>142450</v>
      </c>
      <c r="C33" s="245" t="s">
        <v>124</v>
      </c>
      <c r="D33" s="255">
        <v>109899</v>
      </c>
      <c r="E33" s="256" t="s">
        <v>100</v>
      </c>
      <c r="F33" s="248" t="s">
        <v>115</v>
      </c>
      <c r="G33" s="258"/>
      <c r="H33" s="271" t="s">
        <v>101</v>
      </c>
      <c r="I33" s="260"/>
      <c r="J33" s="250"/>
      <c r="K33" s="270" t="s">
        <v>101</v>
      </c>
      <c r="L33" s="260"/>
      <c r="M33" s="282"/>
      <c r="N33" s="270" t="s">
        <v>101</v>
      </c>
      <c r="O33" s="260"/>
      <c r="P33" s="297"/>
      <c r="Q33" s="270" t="s">
        <v>101</v>
      </c>
      <c r="R33" s="260"/>
      <c r="S33" s="269"/>
      <c r="T33" s="270" t="s">
        <v>101</v>
      </c>
      <c r="U33" s="261"/>
      <c r="V33" s="294"/>
      <c r="W33" s="250" t="s">
        <v>47</v>
      </c>
      <c r="X33" s="260"/>
      <c r="Y33" s="269"/>
      <c r="Z33" s="250" t="s">
        <v>47</v>
      </c>
      <c r="AA33" s="261"/>
      <c r="AB33" s="258"/>
      <c r="AC33" s="250" t="s">
        <v>47</v>
      </c>
      <c r="AD33" s="260"/>
      <c r="AE33" s="297"/>
      <c r="AF33" s="250" t="s">
        <v>47</v>
      </c>
      <c r="AG33" s="260"/>
      <c r="AH33" s="283"/>
      <c r="AI33" s="249" t="s">
        <v>47</v>
      </c>
      <c r="AJ33" s="260"/>
      <c r="AK33" s="298" t="s">
        <v>47</v>
      </c>
      <c r="AL33" s="243">
        <v>132</v>
      </c>
      <c r="AM33" s="253">
        <v>132</v>
      </c>
      <c r="AN33" s="253">
        <v>0</v>
      </c>
    </row>
    <row r="34" spans="1:40" x14ac:dyDescent="0.2">
      <c r="A34" s="494"/>
      <c r="B34" s="274" t="s">
        <v>76</v>
      </c>
      <c r="C34" s="275" t="s">
        <v>77</v>
      </c>
      <c r="D34" s="292" t="s">
        <v>78</v>
      </c>
      <c r="E34" s="242" t="s">
        <v>79</v>
      </c>
      <c r="F34" s="496" t="s">
        <v>80</v>
      </c>
      <c r="G34" s="243">
        <v>1</v>
      </c>
      <c r="H34" s="243">
        <v>2</v>
      </c>
      <c r="I34" s="243">
        <v>3</v>
      </c>
      <c r="J34" s="243">
        <v>4</v>
      </c>
      <c r="K34" s="243">
        <v>5</v>
      </c>
      <c r="L34" s="243">
        <v>6</v>
      </c>
      <c r="M34" s="243">
        <v>7</v>
      </c>
      <c r="N34" s="243">
        <v>8</v>
      </c>
      <c r="O34" s="243">
        <v>9</v>
      </c>
      <c r="P34" s="243">
        <v>10</v>
      </c>
      <c r="Q34" s="243">
        <v>11</v>
      </c>
      <c r="R34" s="243">
        <v>12</v>
      </c>
      <c r="S34" s="243">
        <v>13</v>
      </c>
      <c r="T34" s="243">
        <v>14</v>
      </c>
      <c r="U34" s="243">
        <v>15</v>
      </c>
      <c r="V34" s="243">
        <v>16</v>
      </c>
      <c r="W34" s="243">
        <v>17</v>
      </c>
      <c r="X34" s="243">
        <v>18</v>
      </c>
      <c r="Y34" s="243">
        <v>19</v>
      </c>
      <c r="Z34" s="243">
        <v>20</v>
      </c>
      <c r="AA34" s="243">
        <v>21</v>
      </c>
      <c r="AB34" s="243">
        <v>22</v>
      </c>
      <c r="AC34" s="243">
        <v>23</v>
      </c>
      <c r="AD34" s="243">
        <v>24</v>
      </c>
      <c r="AE34" s="243">
        <v>25</v>
      </c>
      <c r="AF34" s="243">
        <v>26</v>
      </c>
      <c r="AG34" s="243">
        <v>27</v>
      </c>
      <c r="AH34" s="243">
        <v>28</v>
      </c>
      <c r="AI34" s="243">
        <v>29</v>
      </c>
      <c r="AJ34" s="243">
        <v>30</v>
      </c>
      <c r="AK34" s="243">
        <v>31</v>
      </c>
      <c r="AL34" s="497" t="s">
        <v>9</v>
      </c>
      <c r="AM34" s="498" t="s">
        <v>81</v>
      </c>
      <c r="AN34" s="498" t="s">
        <v>82</v>
      </c>
    </row>
    <row r="35" spans="1:40" x14ac:dyDescent="0.2">
      <c r="A35" s="495"/>
      <c r="B35" s="274"/>
      <c r="C35" s="275" t="s">
        <v>84</v>
      </c>
      <c r="D35" s="292" t="s">
        <v>85</v>
      </c>
      <c r="E35" s="242" t="s">
        <v>86</v>
      </c>
      <c r="F35" s="496"/>
      <c r="G35" s="243" t="s">
        <v>87</v>
      </c>
      <c r="H35" s="243" t="s">
        <v>88</v>
      </c>
      <c r="I35" s="243" t="s">
        <v>46</v>
      </c>
      <c r="J35" s="243" t="s">
        <v>89</v>
      </c>
      <c r="K35" s="243" t="s">
        <v>89</v>
      </c>
      <c r="L35" s="243" t="s">
        <v>88</v>
      </c>
      <c r="M35" s="243" t="s">
        <v>88</v>
      </c>
      <c r="N35" s="243" t="str">
        <f t="shared" ref="N35:AH35" si="5">G35</f>
        <v>D</v>
      </c>
      <c r="O35" s="243" t="str">
        <f t="shared" si="5"/>
        <v>S</v>
      </c>
      <c r="P35" s="243" t="str">
        <f t="shared" si="5"/>
        <v>T</v>
      </c>
      <c r="Q35" s="243" t="str">
        <f t="shared" si="5"/>
        <v>Q</v>
      </c>
      <c r="R35" s="243" t="str">
        <f t="shared" si="5"/>
        <v>Q</v>
      </c>
      <c r="S35" s="243" t="str">
        <f t="shared" si="5"/>
        <v>S</v>
      </c>
      <c r="T35" s="243" t="str">
        <f t="shared" si="5"/>
        <v>S</v>
      </c>
      <c r="U35" s="243" t="str">
        <f t="shared" si="5"/>
        <v>D</v>
      </c>
      <c r="V35" s="243" t="str">
        <f t="shared" si="5"/>
        <v>S</v>
      </c>
      <c r="W35" s="243" t="str">
        <f t="shared" si="5"/>
        <v>T</v>
      </c>
      <c r="X35" s="243" t="str">
        <f t="shared" si="5"/>
        <v>Q</v>
      </c>
      <c r="Y35" s="243" t="str">
        <f t="shared" si="5"/>
        <v>Q</v>
      </c>
      <c r="Z35" s="243" t="str">
        <f t="shared" si="5"/>
        <v>S</v>
      </c>
      <c r="AA35" s="243" t="str">
        <f t="shared" si="5"/>
        <v>S</v>
      </c>
      <c r="AB35" s="243" t="str">
        <f t="shared" si="5"/>
        <v>D</v>
      </c>
      <c r="AC35" s="243" t="str">
        <f t="shared" si="5"/>
        <v>S</v>
      </c>
      <c r="AD35" s="243" t="str">
        <f t="shared" si="5"/>
        <v>T</v>
      </c>
      <c r="AE35" s="243" t="str">
        <f t="shared" si="5"/>
        <v>Q</v>
      </c>
      <c r="AF35" s="243" t="str">
        <f t="shared" si="5"/>
        <v>Q</v>
      </c>
      <c r="AG35" s="243" t="str">
        <f t="shared" si="5"/>
        <v>S</v>
      </c>
      <c r="AH35" s="243" t="str">
        <f t="shared" si="5"/>
        <v>S</v>
      </c>
      <c r="AI35" s="243" t="s">
        <v>87</v>
      </c>
      <c r="AJ35" s="243" t="s">
        <v>88</v>
      </c>
      <c r="AK35" s="243" t="s">
        <v>46</v>
      </c>
      <c r="AL35" s="497"/>
      <c r="AM35" s="498"/>
      <c r="AN35" s="498"/>
    </row>
    <row r="36" spans="1:40" x14ac:dyDescent="0.2">
      <c r="A36" s="299"/>
      <c r="B36" s="262">
        <v>142409</v>
      </c>
      <c r="C36" s="245" t="s">
        <v>125</v>
      </c>
      <c r="D36" s="255"/>
      <c r="E36" s="247" t="s">
        <v>91</v>
      </c>
      <c r="F36" s="248" t="s">
        <v>115</v>
      </c>
      <c r="G36" s="249"/>
      <c r="H36" s="250"/>
      <c r="I36" s="251" t="s">
        <v>47</v>
      </c>
      <c r="J36" s="250"/>
      <c r="K36" s="250"/>
      <c r="L36" s="250" t="s">
        <v>47</v>
      </c>
      <c r="M36" s="258"/>
      <c r="N36" s="285" t="s">
        <v>122</v>
      </c>
      <c r="O36" s="251" t="s">
        <v>47</v>
      </c>
      <c r="P36" s="250"/>
      <c r="Q36" s="250"/>
      <c r="R36" s="251" t="s">
        <v>47</v>
      </c>
      <c r="S36" s="252"/>
      <c r="T36" s="249"/>
      <c r="U36" s="249" t="s">
        <v>47</v>
      </c>
      <c r="V36" s="250"/>
      <c r="W36" s="250"/>
      <c r="X36" s="251" t="s">
        <v>47</v>
      </c>
      <c r="Y36" s="297"/>
      <c r="Z36" s="250"/>
      <c r="AA36" s="249" t="s">
        <v>47</v>
      </c>
      <c r="AB36" s="249"/>
      <c r="AC36" s="250"/>
      <c r="AD36" s="250" t="s">
        <v>47</v>
      </c>
      <c r="AE36" s="281"/>
      <c r="AF36" s="250"/>
      <c r="AG36" s="251" t="s">
        <v>47</v>
      </c>
      <c r="AH36" s="258"/>
      <c r="AI36" s="249"/>
      <c r="AJ36" s="250" t="s">
        <v>47</v>
      </c>
      <c r="AK36" s="250"/>
      <c r="AL36" s="243">
        <v>132</v>
      </c>
      <c r="AM36" s="253">
        <v>132</v>
      </c>
      <c r="AN36" s="253">
        <v>0</v>
      </c>
    </row>
    <row r="37" spans="1:40" x14ac:dyDescent="0.2">
      <c r="A37" s="499" t="s">
        <v>107</v>
      </c>
      <c r="B37" s="244">
        <v>420182</v>
      </c>
      <c r="C37" s="245" t="s">
        <v>126</v>
      </c>
      <c r="D37" s="246">
        <v>228821</v>
      </c>
      <c r="E37" s="256" t="s">
        <v>94</v>
      </c>
      <c r="F37" s="248" t="s">
        <v>115</v>
      </c>
      <c r="G37" s="249"/>
      <c r="H37" s="250"/>
      <c r="I37" s="251" t="s">
        <v>47</v>
      </c>
      <c r="J37" s="250"/>
      <c r="K37" s="285" t="s">
        <v>122</v>
      </c>
      <c r="L37" s="250" t="s">
        <v>47</v>
      </c>
      <c r="M37" s="258"/>
      <c r="N37" s="249"/>
      <c r="O37" s="251" t="s">
        <v>47</v>
      </c>
      <c r="P37" s="250"/>
      <c r="Q37" s="251" t="s">
        <v>47</v>
      </c>
      <c r="R37" s="297"/>
      <c r="S37" s="252"/>
      <c r="T37" s="249"/>
      <c r="U37" s="249" t="s">
        <v>47</v>
      </c>
      <c r="V37" s="250"/>
      <c r="W37" s="250"/>
      <c r="X37" s="251" t="s">
        <v>47</v>
      </c>
      <c r="Y37" s="250"/>
      <c r="Z37" s="250"/>
      <c r="AA37" s="249" t="s">
        <v>47</v>
      </c>
      <c r="AB37" s="249"/>
      <c r="AC37" s="250"/>
      <c r="AD37" s="250" t="s">
        <v>47</v>
      </c>
      <c r="AE37" s="281"/>
      <c r="AF37" s="250"/>
      <c r="AG37" s="251" t="s">
        <v>47</v>
      </c>
      <c r="AH37" s="258"/>
      <c r="AI37" s="249"/>
      <c r="AJ37" s="250" t="s">
        <v>47</v>
      </c>
      <c r="AK37" s="250"/>
      <c r="AL37" s="243">
        <v>132</v>
      </c>
      <c r="AM37" s="253">
        <v>132</v>
      </c>
      <c r="AN37" s="253">
        <v>0</v>
      </c>
    </row>
    <row r="38" spans="1:40" x14ac:dyDescent="0.2">
      <c r="A38" s="500"/>
      <c r="B38" s="255">
        <v>131881</v>
      </c>
      <c r="C38" s="245" t="s">
        <v>127</v>
      </c>
      <c r="D38" s="255">
        <v>165090</v>
      </c>
      <c r="E38" s="247" t="s">
        <v>100</v>
      </c>
      <c r="F38" s="248" t="s">
        <v>115</v>
      </c>
      <c r="G38" s="249"/>
      <c r="H38" s="285" t="s">
        <v>122</v>
      </c>
      <c r="I38" s="251" t="s">
        <v>47</v>
      </c>
      <c r="J38" s="250"/>
      <c r="K38" s="297"/>
      <c r="L38" s="250" t="s">
        <v>47</v>
      </c>
      <c r="M38" s="258"/>
      <c r="N38" s="249"/>
      <c r="O38" s="251" t="s">
        <v>47</v>
      </c>
      <c r="P38" s="250"/>
      <c r="Q38" s="250"/>
      <c r="R38" s="251" t="s">
        <v>47</v>
      </c>
      <c r="S38" s="252"/>
      <c r="T38" s="249"/>
      <c r="U38" s="249" t="s">
        <v>47</v>
      </c>
      <c r="V38" s="250"/>
      <c r="W38" s="250"/>
      <c r="X38" s="251" t="s">
        <v>47</v>
      </c>
      <c r="Y38" s="250"/>
      <c r="Z38" s="250"/>
      <c r="AA38" s="249" t="s">
        <v>47</v>
      </c>
      <c r="AB38" s="249"/>
      <c r="AC38" s="250"/>
      <c r="AD38" s="250" t="s">
        <v>47</v>
      </c>
      <c r="AE38" s="281"/>
      <c r="AF38" s="250"/>
      <c r="AG38" s="251" t="s">
        <v>47</v>
      </c>
      <c r="AH38" s="258"/>
      <c r="AI38" s="249"/>
      <c r="AJ38" s="250" t="s">
        <v>47</v>
      </c>
      <c r="AK38" s="250"/>
      <c r="AL38" s="243">
        <v>132</v>
      </c>
      <c r="AM38" s="253">
        <v>132</v>
      </c>
      <c r="AN38" s="253">
        <v>0</v>
      </c>
    </row>
    <row r="39" spans="1:40" x14ac:dyDescent="0.2">
      <c r="A39" s="500"/>
      <c r="B39" s="291">
        <v>142352</v>
      </c>
      <c r="C39" s="300" t="s">
        <v>128</v>
      </c>
      <c r="D39" s="291">
        <v>139103</v>
      </c>
      <c r="E39" s="301" t="s">
        <v>91</v>
      </c>
      <c r="F39" s="248" t="s">
        <v>119</v>
      </c>
      <c r="G39" s="249"/>
      <c r="H39" s="250"/>
      <c r="I39" s="251"/>
      <c r="J39" s="250"/>
      <c r="K39" s="250"/>
      <c r="L39" s="250"/>
      <c r="M39" s="258"/>
      <c r="N39" s="249"/>
      <c r="O39" s="251"/>
      <c r="P39" s="250"/>
      <c r="Q39" s="250"/>
      <c r="R39" s="251"/>
      <c r="S39" s="252"/>
      <c r="T39" s="249"/>
      <c r="U39" s="249"/>
      <c r="V39" s="250"/>
      <c r="W39" s="250"/>
      <c r="X39" s="251"/>
      <c r="Y39" s="250"/>
      <c r="Z39" s="250"/>
      <c r="AA39" s="249"/>
      <c r="AB39" s="249"/>
      <c r="AC39" s="250"/>
      <c r="AD39" s="250"/>
      <c r="AE39" s="281"/>
      <c r="AF39" s="250"/>
      <c r="AG39" s="251"/>
      <c r="AH39" s="258"/>
      <c r="AI39" s="249"/>
      <c r="AJ39" s="250"/>
      <c r="AK39" s="250"/>
      <c r="AL39" s="243">
        <v>132</v>
      </c>
      <c r="AM39" s="253">
        <v>132</v>
      </c>
      <c r="AN39" s="253">
        <v>0</v>
      </c>
    </row>
    <row r="40" spans="1:40" x14ac:dyDescent="0.2">
      <c r="A40" s="500"/>
      <c r="B40" s="291">
        <v>142336</v>
      </c>
      <c r="C40" s="300" t="s">
        <v>129</v>
      </c>
      <c r="D40" s="302">
        <v>165428</v>
      </c>
      <c r="E40" s="301" t="s">
        <v>94</v>
      </c>
      <c r="F40" s="248" t="s">
        <v>119</v>
      </c>
      <c r="G40" s="249"/>
      <c r="H40" s="250"/>
      <c r="I40" s="251"/>
      <c r="J40" s="250"/>
      <c r="K40" s="250"/>
      <c r="L40" s="250"/>
      <c r="M40" s="258"/>
      <c r="N40" s="249"/>
      <c r="O40" s="251"/>
      <c r="P40" s="250"/>
      <c r="Q40" s="250"/>
      <c r="R40" s="251"/>
      <c r="S40" s="252"/>
      <c r="T40" s="249"/>
      <c r="U40" s="249"/>
      <c r="V40" s="250"/>
      <c r="W40" s="250"/>
      <c r="X40" s="251"/>
      <c r="Y40" s="250"/>
      <c r="Z40" s="250"/>
      <c r="AA40" s="249"/>
      <c r="AB40" s="249"/>
      <c r="AC40" s="250"/>
      <c r="AD40" s="250"/>
      <c r="AE40" s="281"/>
      <c r="AF40" s="250"/>
      <c r="AG40" s="251"/>
      <c r="AH40" s="258"/>
      <c r="AI40" s="249"/>
      <c r="AJ40" s="250"/>
      <c r="AK40" s="250"/>
      <c r="AL40" s="243">
        <v>132</v>
      </c>
      <c r="AM40" s="253">
        <v>132</v>
      </c>
      <c r="AN40" s="253">
        <v>0</v>
      </c>
    </row>
    <row r="41" spans="1:40" x14ac:dyDescent="0.2">
      <c r="A41" s="500"/>
      <c r="B41" s="303">
        <v>145467</v>
      </c>
      <c r="C41" s="300" t="s">
        <v>130</v>
      </c>
      <c r="D41" s="302">
        <v>244840</v>
      </c>
      <c r="E41" s="301" t="s">
        <v>131</v>
      </c>
      <c r="F41" s="248" t="s">
        <v>132</v>
      </c>
      <c r="G41" s="249"/>
      <c r="H41" s="250" t="s">
        <v>45</v>
      </c>
      <c r="I41" s="251" t="s">
        <v>45</v>
      </c>
      <c r="J41" s="250" t="s">
        <v>45</v>
      </c>
      <c r="K41" s="250" t="s">
        <v>45</v>
      </c>
      <c r="L41" s="250" t="s">
        <v>45</v>
      </c>
      <c r="M41" s="258"/>
      <c r="N41" s="249"/>
      <c r="O41" s="251" t="s">
        <v>45</v>
      </c>
      <c r="P41" s="250" t="s">
        <v>45</v>
      </c>
      <c r="Q41" s="250" t="s">
        <v>45</v>
      </c>
      <c r="R41" s="251" t="s">
        <v>45</v>
      </c>
      <c r="S41" s="304" t="s">
        <v>45</v>
      </c>
      <c r="T41" s="249"/>
      <c r="U41" s="249"/>
      <c r="V41" s="250" t="s">
        <v>45</v>
      </c>
      <c r="W41" s="250" t="s">
        <v>45</v>
      </c>
      <c r="X41" s="251" t="s">
        <v>45</v>
      </c>
      <c r="Y41" s="250" t="s">
        <v>45</v>
      </c>
      <c r="Z41" s="250" t="s">
        <v>45</v>
      </c>
      <c r="AA41" s="249"/>
      <c r="AB41" s="249"/>
      <c r="AC41" s="250" t="s">
        <v>45</v>
      </c>
      <c r="AD41" s="250" t="s">
        <v>45</v>
      </c>
      <c r="AE41" s="281" t="s">
        <v>45</v>
      </c>
      <c r="AF41" s="250" t="s">
        <v>45</v>
      </c>
      <c r="AG41" s="251" t="s">
        <v>45</v>
      </c>
      <c r="AH41" s="258"/>
      <c r="AI41" s="249"/>
      <c r="AJ41" s="250" t="s">
        <v>45</v>
      </c>
      <c r="AK41" s="250" t="s">
        <v>45</v>
      </c>
      <c r="AL41" s="243">
        <v>132</v>
      </c>
      <c r="AM41" s="253">
        <v>132</v>
      </c>
      <c r="AN41" s="253">
        <v>0</v>
      </c>
    </row>
    <row r="42" spans="1:40" x14ac:dyDescent="0.2">
      <c r="A42" s="305"/>
      <c r="B42" s="262">
        <v>422150</v>
      </c>
      <c r="C42" s="245" t="s">
        <v>133</v>
      </c>
      <c r="D42" s="255">
        <v>267275</v>
      </c>
      <c r="E42" s="306" t="s">
        <v>134</v>
      </c>
      <c r="F42" s="248" t="s">
        <v>132</v>
      </c>
      <c r="G42" s="249"/>
      <c r="H42" s="250" t="s">
        <v>45</v>
      </c>
      <c r="I42" s="251" t="s">
        <v>45</v>
      </c>
      <c r="J42" s="250" t="s">
        <v>45</v>
      </c>
      <c r="K42" s="250" t="s">
        <v>45</v>
      </c>
      <c r="L42" s="250" t="s">
        <v>45</v>
      </c>
      <c r="M42" s="258"/>
      <c r="N42" s="249"/>
      <c r="O42" s="251" t="s">
        <v>45</v>
      </c>
      <c r="P42" s="250" t="s">
        <v>45</v>
      </c>
      <c r="Q42" s="250" t="s">
        <v>45</v>
      </c>
      <c r="R42" s="251" t="s">
        <v>45</v>
      </c>
      <c r="S42" s="304" t="s">
        <v>45</v>
      </c>
      <c r="T42" s="249"/>
      <c r="U42" s="249"/>
      <c r="V42" s="250" t="s">
        <v>45</v>
      </c>
      <c r="W42" s="250" t="s">
        <v>45</v>
      </c>
      <c r="X42" s="251" t="s">
        <v>45</v>
      </c>
      <c r="Y42" s="250" t="s">
        <v>45</v>
      </c>
      <c r="Z42" s="250" t="s">
        <v>45</v>
      </c>
      <c r="AA42" s="249"/>
      <c r="AB42" s="249"/>
      <c r="AC42" s="250" t="s">
        <v>45</v>
      </c>
      <c r="AD42" s="250" t="s">
        <v>45</v>
      </c>
      <c r="AE42" s="281" t="s">
        <v>45</v>
      </c>
      <c r="AF42" s="250" t="s">
        <v>45</v>
      </c>
      <c r="AG42" s="251" t="s">
        <v>45</v>
      </c>
      <c r="AH42" s="258"/>
      <c r="AI42" s="249"/>
      <c r="AJ42" s="250" t="s">
        <v>45</v>
      </c>
      <c r="AK42" s="250" t="s">
        <v>45</v>
      </c>
      <c r="AL42" s="243">
        <v>132</v>
      </c>
      <c r="AM42" s="253">
        <v>132</v>
      </c>
      <c r="AN42" s="253">
        <v>0</v>
      </c>
    </row>
    <row r="43" spans="1:40" x14ac:dyDescent="0.2">
      <c r="A43" s="307"/>
      <c r="B43" s="308" t="s">
        <v>135</v>
      </c>
      <c r="C43" s="309"/>
      <c r="D43" s="310"/>
      <c r="E43" s="311"/>
      <c r="F43" s="312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4"/>
    </row>
    <row r="44" spans="1:40" x14ac:dyDescent="0.2">
      <c r="A44" s="315"/>
      <c r="B44" s="316" t="s">
        <v>122</v>
      </c>
      <c r="C44" s="466" t="s">
        <v>136</v>
      </c>
      <c r="D44" s="467"/>
      <c r="E44" s="467"/>
      <c r="F44" s="468"/>
      <c r="G44" s="317"/>
      <c r="H44" s="487" t="s">
        <v>102</v>
      </c>
      <c r="I44" s="488"/>
      <c r="J44" s="489" t="s">
        <v>137</v>
      </c>
      <c r="K44" s="490"/>
      <c r="L44" s="490"/>
      <c r="M44" s="490"/>
      <c r="N44" s="490"/>
      <c r="O44" s="490"/>
      <c r="P44" s="490"/>
      <c r="Q44" s="318"/>
      <c r="R44" s="318"/>
      <c r="S44" s="318"/>
      <c r="T44" s="318"/>
      <c r="U44" s="319"/>
      <c r="V44" s="479" t="s">
        <v>45</v>
      </c>
      <c r="W44" s="480"/>
      <c r="X44" s="466" t="s">
        <v>138</v>
      </c>
      <c r="Y44" s="467"/>
      <c r="Z44" s="467"/>
      <c r="AA44" s="467"/>
      <c r="AB44" s="467"/>
      <c r="AC44" s="467"/>
      <c r="AD44" s="467"/>
      <c r="AE44" s="467"/>
      <c r="AF44" s="468"/>
      <c r="AG44" s="320" t="s">
        <v>102</v>
      </c>
      <c r="AH44" s="491" t="s">
        <v>137</v>
      </c>
      <c r="AI44" s="492"/>
      <c r="AJ44" s="492"/>
      <c r="AK44" s="492"/>
      <c r="AL44" s="492"/>
      <c r="AM44" s="492"/>
      <c r="AN44" s="493"/>
    </row>
    <row r="45" spans="1:40" x14ac:dyDescent="0.2">
      <c r="A45" s="315"/>
      <c r="B45" s="321" t="s">
        <v>139</v>
      </c>
      <c r="C45" s="481" t="s">
        <v>140</v>
      </c>
      <c r="D45" s="482"/>
      <c r="E45" s="482"/>
      <c r="F45" s="483"/>
      <c r="G45" s="322"/>
      <c r="H45" s="479" t="s">
        <v>141</v>
      </c>
      <c r="I45" s="480"/>
      <c r="J45" s="471" t="s">
        <v>142</v>
      </c>
      <c r="K45" s="472"/>
      <c r="L45" s="472"/>
      <c r="M45" s="472"/>
      <c r="N45" s="472"/>
      <c r="O45" s="472"/>
      <c r="P45" s="472"/>
      <c r="Q45" s="472"/>
      <c r="R45" s="472"/>
      <c r="S45" s="472"/>
      <c r="T45" s="472"/>
      <c r="U45" s="323"/>
      <c r="V45" s="479" t="s">
        <v>46</v>
      </c>
      <c r="W45" s="480"/>
      <c r="X45" s="466" t="s">
        <v>143</v>
      </c>
      <c r="Y45" s="467"/>
      <c r="Z45" s="467"/>
      <c r="AA45" s="467"/>
      <c r="AB45" s="467"/>
      <c r="AC45" s="467"/>
      <c r="AD45" s="467"/>
      <c r="AE45" s="467"/>
      <c r="AF45" s="468"/>
      <c r="AG45" s="324" t="s">
        <v>141</v>
      </c>
      <c r="AH45" s="484" t="s">
        <v>144</v>
      </c>
      <c r="AI45" s="485"/>
      <c r="AJ45" s="485"/>
      <c r="AK45" s="485"/>
      <c r="AL45" s="485"/>
      <c r="AM45" s="485"/>
      <c r="AN45" s="486"/>
    </row>
    <row r="46" spans="1:40" x14ac:dyDescent="0.2">
      <c r="A46" s="315"/>
      <c r="B46" s="325" t="s">
        <v>145</v>
      </c>
      <c r="C46" s="466" t="s">
        <v>146</v>
      </c>
      <c r="D46" s="467"/>
      <c r="E46" s="467"/>
      <c r="F46" s="468"/>
      <c r="G46" s="326"/>
      <c r="H46" s="479" t="s">
        <v>147</v>
      </c>
      <c r="I46" s="480"/>
      <c r="J46" s="471" t="s">
        <v>148</v>
      </c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323"/>
      <c r="V46" s="473" t="s">
        <v>149</v>
      </c>
      <c r="W46" s="474"/>
      <c r="X46" s="466" t="s">
        <v>150</v>
      </c>
      <c r="Y46" s="467"/>
      <c r="Z46" s="467"/>
      <c r="AA46" s="467"/>
      <c r="AB46" s="467"/>
      <c r="AC46" s="467"/>
      <c r="AD46" s="467"/>
      <c r="AE46" s="467"/>
      <c r="AF46" s="468"/>
      <c r="AG46" s="324" t="s">
        <v>147</v>
      </c>
      <c r="AH46" s="463" t="s">
        <v>151</v>
      </c>
      <c r="AI46" s="464"/>
      <c r="AJ46" s="464"/>
      <c r="AK46" s="464"/>
      <c r="AL46" s="464"/>
      <c r="AM46" s="464"/>
      <c r="AN46" s="465"/>
    </row>
    <row r="47" spans="1:40" x14ac:dyDescent="0.2">
      <c r="A47" s="315"/>
      <c r="B47" s="327" t="s">
        <v>152</v>
      </c>
      <c r="C47" s="466" t="s">
        <v>153</v>
      </c>
      <c r="D47" s="467"/>
      <c r="E47" s="467"/>
      <c r="F47" s="468"/>
      <c r="G47" s="326"/>
      <c r="H47" s="469" t="s">
        <v>45</v>
      </c>
      <c r="I47" s="470"/>
      <c r="J47" s="471" t="s">
        <v>154</v>
      </c>
      <c r="K47" s="472"/>
      <c r="L47" s="472"/>
      <c r="M47" s="472"/>
      <c r="N47" s="472"/>
      <c r="O47" s="472"/>
      <c r="P47" s="472"/>
      <c r="Q47" s="472"/>
      <c r="R47" s="472"/>
      <c r="S47" s="472"/>
      <c r="T47" s="472"/>
      <c r="U47" s="323"/>
      <c r="V47" s="473" t="s">
        <v>155</v>
      </c>
      <c r="W47" s="474"/>
      <c r="X47" s="328" t="s">
        <v>156</v>
      </c>
      <c r="Y47" s="329"/>
      <c r="Z47" s="330"/>
      <c r="AA47" s="330"/>
      <c r="AB47" s="330"/>
      <c r="AC47" s="330"/>
      <c r="AD47" s="330"/>
      <c r="AE47" s="330"/>
      <c r="AF47" s="331"/>
      <c r="AG47" s="332" t="s">
        <v>97</v>
      </c>
      <c r="AH47" s="463" t="s">
        <v>157</v>
      </c>
      <c r="AI47" s="464"/>
      <c r="AJ47" s="464"/>
      <c r="AK47" s="464"/>
      <c r="AL47" s="464"/>
      <c r="AM47" s="464"/>
      <c r="AN47" s="465"/>
    </row>
    <row r="48" spans="1:40" x14ac:dyDescent="0.2">
      <c r="A48" s="315"/>
      <c r="B48" s="327" t="s">
        <v>158</v>
      </c>
      <c r="C48" s="466" t="s">
        <v>159</v>
      </c>
      <c r="D48" s="467"/>
      <c r="E48" s="467"/>
      <c r="F48" s="468"/>
      <c r="G48" s="333"/>
      <c r="H48" s="469" t="s">
        <v>46</v>
      </c>
      <c r="I48" s="470"/>
      <c r="J48" s="475" t="s">
        <v>160</v>
      </c>
      <c r="K48" s="476"/>
      <c r="L48" s="476"/>
      <c r="M48" s="476"/>
      <c r="N48" s="476"/>
      <c r="O48" s="476"/>
      <c r="P48" s="476"/>
      <c r="Q48" s="476"/>
      <c r="R48" s="476"/>
      <c r="S48" s="476"/>
      <c r="T48" s="476"/>
      <c r="U48" s="334"/>
      <c r="V48" s="477" t="s">
        <v>161</v>
      </c>
      <c r="W48" s="478"/>
      <c r="X48" s="466" t="s">
        <v>162</v>
      </c>
      <c r="Y48" s="467"/>
      <c r="Z48" s="467"/>
      <c r="AA48" s="467"/>
      <c r="AB48" s="467"/>
      <c r="AC48" s="467"/>
      <c r="AD48" s="467"/>
      <c r="AE48" s="467"/>
      <c r="AF48" s="468"/>
      <c r="AG48" s="335" t="s">
        <v>101</v>
      </c>
      <c r="AH48" s="463" t="s">
        <v>163</v>
      </c>
      <c r="AI48" s="464"/>
      <c r="AJ48" s="464"/>
      <c r="AK48" s="464"/>
      <c r="AL48" s="464"/>
      <c r="AM48" s="464"/>
      <c r="AN48" s="465"/>
    </row>
  </sheetData>
  <mergeCells count="66">
    <mergeCell ref="A1:AN3"/>
    <mergeCell ref="F4:F5"/>
    <mergeCell ref="AL4:AL5"/>
    <mergeCell ref="AM4:AM5"/>
    <mergeCell ref="AN4:AN5"/>
    <mergeCell ref="A5:A10"/>
    <mergeCell ref="F11:F12"/>
    <mergeCell ref="AL11:AL12"/>
    <mergeCell ref="AM11:AM12"/>
    <mergeCell ref="AN11:AN12"/>
    <mergeCell ref="A14:A15"/>
    <mergeCell ref="V15:AF15"/>
    <mergeCell ref="AN22:AN23"/>
    <mergeCell ref="A24:A27"/>
    <mergeCell ref="A16:A17"/>
    <mergeCell ref="F16:F17"/>
    <mergeCell ref="AL16:AL17"/>
    <mergeCell ref="AM16:AM17"/>
    <mergeCell ref="AN16:AN17"/>
    <mergeCell ref="A18:A21"/>
    <mergeCell ref="AC18:AK18"/>
    <mergeCell ref="A30:A33"/>
    <mergeCell ref="A22:A23"/>
    <mergeCell ref="F22:F23"/>
    <mergeCell ref="AL22:AL23"/>
    <mergeCell ref="AM22:AM23"/>
    <mergeCell ref="A28:A29"/>
    <mergeCell ref="F28:F29"/>
    <mergeCell ref="AL28:AL29"/>
    <mergeCell ref="AM28:AM29"/>
    <mergeCell ref="AN28:AN29"/>
    <mergeCell ref="AH44:AN44"/>
    <mergeCell ref="A34:A35"/>
    <mergeCell ref="F34:F35"/>
    <mergeCell ref="AL34:AL35"/>
    <mergeCell ref="AM34:AM35"/>
    <mergeCell ref="AN34:AN35"/>
    <mergeCell ref="A37:A41"/>
    <mergeCell ref="C44:F44"/>
    <mergeCell ref="H44:I44"/>
    <mergeCell ref="J44:P44"/>
    <mergeCell ref="V44:W44"/>
    <mergeCell ref="X44:AF44"/>
    <mergeCell ref="AH46:AN46"/>
    <mergeCell ref="C45:F45"/>
    <mergeCell ref="H45:I45"/>
    <mergeCell ref="J45:T45"/>
    <mergeCell ref="V45:W45"/>
    <mergeCell ref="X45:AF45"/>
    <mergeCell ref="AH45:AN45"/>
    <mergeCell ref="C46:F46"/>
    <mergeCell ref="H46:I46"/>
    <mergeCell ref="J46:T46"/>
    <mergeCell ref="V46:W46"/>
    <mergeCell ref="X46:AF46"/>
    <mergeCell ref="AH48:AN48"/>
    <mergeCell ref="C47:F47"/>
    <mergeCell ref="H47:I47"/>
    <mergeCell ref="J47:T47"/>
    <mergeCell ref="V47:W47"/>
    <mergeCell ref="AH47:AN47"/>
    <mergeCell ref="C48:F48"/>
    <mergeCell ref="H48:I48"/>
    <mergeCell ref="J48:T48"/>
    <mergeCell ref="V48:W48"/>
    <mergeCell ref="X48:AF4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1"/>
  <sheetViews>
    <sheetView workbookViewId="0">
      <selection activeCell="AQ20" sqref="AQ20"/>
    </sheetView>
  </sheetViews>
  <sheetFormatPr defaultRowHeight="12.75" x14ac:dyDescent="0.2"/>
  <cols>
    <col min="1" max="1" width="2.5703125" bestFit="1" customWidth="1"/>
    <col min="2" max="2" width="8.140625" bestFit="1" customWidth="1"/>
    <col min="3" max="3" width="16" bestFit="1" customWidth="1"/>
    <col min="4" max="4" width="5.28515625" bestFit="1" customWidth="1"/>
    <col min="5" max="5" width="8" bestFit="1" customWidth="1"/>
    <col min="6" max="6" width="6.7109375" bestFit="1" customWidth="1"/>
    <col min="7" max="7" width="3.42578125" bestFit="1" customWidth="1"/>
    <col min="8" max="8" width="3.5703125" bestFit="1" customWidth="1"/>
    <col min="9" max="9" width="3.42578125" bestFit="1" customWidth="1"/>
    <col min="10" max="11" width="3.5703125" bestFit="1" customWidth="1"/>
    <col min="12" max="12" width="2.42578125" bestFit="1" customWidth="1"/>
    <col min="13" max="17" width="3.5703125" bestFit="1" customWidth="1"/>
    <col min="18" max="18" width="3.42578125" bestFit="1" customWidth="1"/>
    <col min="19" max="20" width="3.5703125" bestFit="1" customWidth="1"/>
    <col min="21" max="21" width="3.42578125" bestFit="1" customWidth="1"/>
    <col min="22" max="23" width="3.5703125" bestFit="1" customWidth="1"/>
    <col min="24" max="24" width="3.42578125" bestFit="1" customWidth="1"/>
    <col min="25" max="26" width="3.5703125" bestFit="1" customWidth="1"/>
    <col min="27" max="27" width="2.42578125" bestFit="1" customWidth="1"/>
    <col min="28" max="30" width="3.5703125" bestFit="1" customWidth="1"/>
    <col min="31" max="32" width="3.42578125" bestFit="1" customWidth="1"/>
    <col min="33" max="33" width="3.5703125" bestFit="1" customWidth="1"/>
    <col min="34" max="35" width="3.42578125" bestFit="1" customWidth="1"/>
    <col min="36" max="37" width="3.5703125" bestFit="1" customWidth="1"/>
    <col min="38" max="39" width="3.140625" bestFit="1" customWidth="1"/>
    <col min="40" max="40" width="2.85546875" bestFit="1" customWidth="1"/>
  </cols>
  <sheetData>
    <row r="1" spans="1:41" x14ac:dyDescent="0.2">
      <c r="A1" s="556" t="s">
        <v>164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  <c r="AL1" s="557"/>
      <c r="AM1" s="557"/>
      <c r="AN1" s="558"/>
      <c r="AO1" s="25"/>
    </row>
    <row r="2" spans="1:41" x14ac:dyDescent="0.2">
      <c r="A2" s="336"/>
      <c r="B2" s="337" t="s">
        <v>76</v>
      </c>
      <c r="C2" s="338" t="s">
        <v>77</v>
      </c>
      <c r="D2" s="339"/>
      <c r="E2" s="340" t="s">
        <v>79</v>
      </c>
      <c r="F2" s="548" t="s">
        <v>80</v>
      </c>
      <c r="G2" s="243">
        <v>1</v>
      </c>
      <c r="H2" s="243">
        <v>2</v>
      </c>
      <c r="I2" s="243">
        <v>3</v>
      </c>
      <c r="J2" s="243">
        <v>4</v>
      </c>
      <c r="K2" s="243">
        <v>5</v>
      </c>
      <c r="L2" s="243">
        <v>6</v>
      </c>
      <c r="M2" s="243">
        <v>7</v>
      </c>
      <c r="N2" s="243">
        <v>8</v>
      </c>
      <c r="O2" s="243">
        <v>9</v>
      </c>
      <c r="P2" s="243">
        <v>10</v>
      </c>
      <c r="Q2" s="243">
        <v>11</v>
      </c>
      <c r="R2" s="243">
        <v>12</v>
      </c>
      <c r="S2" s="243">
        <v>13</v>
      </c>
      <c r="T2" s="243">
        <v>14</v>
      </c>
      <c r="U2" s="243">
        <v>15</v>
      </c>
      <c r="V2" s="243">
        <v>16</v>
      </c>
      <c r="W2" s="243">
        <v>17</v>
      </c>
      <c r="X2" s="243">
        <v>18</v>
      </c>
      <c r="Y2" s="243">
        <v>19</v>
      </c>
      <c r="Z2" s="243">
        <v>20</v>
      </c>
      <c r="AA2" s="243">
        <v>21</v>
      </c>
      <c r="AB2" s="243">
        <v>22</v>
      </c>
      <c r="AC2" s="243">
        <v>23</v>
      </c>
      <c r="AD2" s="243">
        <v>24</v>
      </c>
      <c r="AE2" s="243">
        <v>25</v>
      </c>
      <c r="AF2" s="243">
        <v>26</v>
      </c>
      <c r="AG2" s="243">
        <v>27</v>
      </c>
      <c r="AH2" s="243">
        <v>28</v>
      </c>
      <c r="AI2" s="243">
        <v>29</v>
      </c>
      <c r="AJ2" s="243">
        <v>30</v>
      </c>
      <c r="AK2" s="243">
        <v>31</v>
      </c>
      <c r="AL2" s="497" t="s">
        <v>9</v>
      </c>
      <c r="AM2" s="498" t="s">
        <v>81</v>
      </c>
      <c r="AN2" s="498" t="s">
        <v>82</v>
      </c>
      <c r="AO2" s="341"/>
    </row>
    <row r="3" spans="1:41" x14ac:dyDescent="0.2">
      <c r="A3" s="336"/>
      <c r="B3" s="337"/>
      <c r="C3" s="338" t="s">
        <v>165</v>
      </c>
      <c r="D3" s="339" t="s">
        <v>85</v>
      </c>
      <c r="E3" s="340" t="s">
        <v>86</v>
      </c>
      <c r="F3" s="548"/>
      <c r="G3" s="243" t="s">
        <v>87</v>
      </c>
      <c r="H3" s="243" t="s">
        <v>88</v>
      </c>
      <c r="I3" s="243" t="s">
        <v>46</v>
      </c>
      <c r="J3" s="243" t="s">
        <v>89</v>
      </c>
      <c r="K3" s="243" t="s">
        <v>89</v>
      </c>
      <c r="L3" s="243" t="s">
        <v>88</v>
      </c>
      <c r="M3" s="243" t="s">
        <v>88</v>
      </c>
      <c r="N3" s="243" t="str">
        <f t="shared" ref="N3:AH3" si="0">G3</f>
        <v>D</v>
      </c>
      <c r="O3" s="243" t="str">
        <f t="shared" si="0"/>
        <v>S</v>
      </c>
      <c r="P3" s="243" t="str">
        <f t="shared" si="0"/>
        <v>T</v>
      </c>
      <c r="Q3" s="243" t="str">
        <f t="shared" si="0"/>
        <v>Q</v>
      </c>
      <c r="R3" s="243" t="str">
        <f t="shared" si="0"/>
        <v>Q</v>
      </c>
      <c r="S3" s="243" t="str">
        <f t="shared" si="0"/>
        <v>S</v>
      </c>
      <c r="T3" s="243" t="str">
        <f t="shared" si="0"/>
        <v>S</v>
      </c>
      <c r="U3" s="243" t="str">
        <f t="shared" si="0"/>
        <v>D</v>
      </c>
      <c r="V3" s="243" t="str">
        <f t="shared" si="0"/>
        <v>S</v>
      </c>
      <c r="W3" s="243" t="str">
        <f t="shared" si="0"/>
        <v>T</v>
      </c>
      <c r="X3" s="243" t="str">
        <f t="shared" si="0"/>
        <v>Q</v>
      </c>
      <c r="Y3" s="243" t="str">
        <f t="shared" si="0"/>
        <v>Q</v>
      </c>
      <c r="Z3" s="243" t="str">
        <f t="shared" si="0"/>
        <v>S</v>
      </c>
      <c r="AA3" s="243" t="str">
        <f t="shared" si="0"/>
        <v>S</v>
      </c>
      <c r="AB3" s="243" t="str">
        <f t="shared" si="0"/>
        <v>D</v>
      </c>
      <c r="AC3" s="243" t="str">
        <f t="shared" si="0"/>
        <v>S</v>
      </c>
      <c r="AD3" s="243" t="str">
        <f t="shared" si="0"/>
        <v>T</v>
      </c>
      <c r="AE3" s="243" t="str">
        <f t="shared" si="0"/>
        <v>Q</v>
      </c>
      <c r="AF3" s="243" t="str">
        <f t="shared" si="0"/>
        <v>Q</v>
      </c>
      <c r="AG3" s="243" t="str">
        <f t="shared" si="0"/>
        <v>S</v>
      </c>
      <c r="AH3" s="243" t="str">
        <f t="shared" si="0"/>
        <v>S</v>
      </c>
      <c r="AI3" s="243" t="s">
        <v>87</v>
      </c>
      <c r="AJ3" s="243" t="s">
        <v>88</v>
      </c>
      <c r="AK3" s="243" t="s">
        <v>46</v>
      </c>
      <c r="AL3" s="497"/>
      <c r="AM3" s="498"/>
      <c r="AN3" s="498"/>
      <c r="AO3" s="341"/>
    </row>
    <row r="4" spans="1:41" x14ac:dyDescent="0.2">
      <c r="A4" s="551" t="s">
        <v>83</v>
      </c>
      <c r="B4" s="342">
        <v>142522</v>
      </c>
      <c r="C4" s="342" t="s">
        <v>166</v>
      </c>
      <c r="D4" s="264">
        <v>915935</v>
      </c>
      <c r="E4" s="343" t="s">
        <v>167</v>
      </c>
      <c r="F4" s="344" t="s">
        <v>168</v>
      </c>
      <c r="G4" s="249" t="s">
        <v>47</v>
      </c>
      <c r="H4" s="250"/>
      <c r="I4" s="250"/>
      <c r="J4" s="269" t="s">
        <v>47</v>
      </c>
      <c r="K4" s="269"/>
      <c r="L4" s="250"/>
      <c r="M4" s="249" t="s">
        <v>47</v>
      </c>
      <c r="N4" s="249"/>
      <c r="O4" s="252"/>
      <c r="P4" s="269" t="s">
        <v>47</v>
      </c>
      <c r="Q4" s="269"/>
      <c r="R4" s="250"/>
      <c r="S4" s="269" t="s">
        <v>47</v>
      </c>
      <c r="T4" s="249"/>
      <c r="U4" s="267"/>
      <c r="V4" s="269" t="s">
        <v>47</v>
      </c>
      <c r="W4" s="251"/>
      <c r="X4" s="251"/>
      <c r="Y4" s="250" t="s">
        <v>47</v>
      </c>
      <c r="Z4" s="251"/>
      <c r="AA4" s="249"/>
      <c r="AB4" s="267" t="s">
        <v>47</v>
      </c>
      <c r="AC4" s="251"/>
      <c r="AD4" s="252"/>
      <c r="AE4" s="250" t="s">
        <v>47</v>
      </c>
      <c r="AF4" s="251"/>
      <c r="AG4" s="251"/>
      <c r="AH4" s="267" t="s">
        <v>47</v>
      </c>
      <c r="AI4" s="249"/>
      <c r="AJ4" s="250"/>
      <c r="AK4" s="250" t="s">
        <v>47</v>
      </c>
      <c r="AL4" s="243">
        <v>132</v>
      </c>
      <c r="AM4" s="253">
        <v>132</v>
      </c>
      <c r="AN4" s="253">
        <v>0</v>
      </c>
      <c r="AO4" s="345"/>
    </row>
    <row r="5" spans="1:41" x14ac:dyDescent="0.2">
      <c r="A5" s="551"/>
      <c r="B5" s="342">
        <v>150959</v>
      </c>
      <c r="C5" s="346" t="s">
        <v>169</v>
      </c>
      <c r="D5" s="347">
        <v>861255</v>
      </c>
      <c r="E5" s="343" t="s">
        <v>170</v>
      </c>
      <c r="F5" s="344" t="s">
        <v>168</v>
      </c>
      <c r="G5" s="249" t="s">
        <v>171</v>
      </c>
      <c r="H5" s="250"/>
      <c r="I5" s="250"/>
      <c r="J5" s="269" t="s">
        <v>47</v>
      </c>
      <c r="K5" s="348" t="s">
        <v>172</v>
      </c>
      <c r="L5" s="250"/>
      <c r="M5" s="249" t="s">
        <v>171</v>
      </c>
      <c r="N5" s="249"/>
      <c r="O5" s="252"/>
      <c r="P5" s="269" t="s">
        <v>47</v>
      </c>
      <c r="Q5" s="269"/>
      <c r="R5" s="348" t="s">
        <v>172</v>
      </c>
      <c r="S5" s="269" t="s">
        <v>47</v>
      </c>
      <c r="T5" s="249"/>
      <c r="U5" s="267"/>
      <c r="V5" s="269"/>
      <c r="W5" s="251" t="s">
        <v>47</v>
      </c>
      <c r="X5" s="345"/>
      <c r="Y5" s="250" t="s">
        <v>47</v>
      </c>
      <c r="Z5" s="345"/>
      <c r="AA5" s="249"/>
      <c r="AB5" s="267" t="s">
        <v>47</v>
      </c>
      <c r="AC5" s="251"/>
      <c r="AD5" s="252"/>
      <c r="AE5" s="250" t="s">
        <v>47</v>
      </c>
      <c r="AF5" s="251"/>
      <c r="AG5" s="251"/>
      <c r="AH5" s="267" t="s">
        <v>47</v>
      </c>
      <c r="AI5" s="249"/>
      <c r="AJ5" s="250"/>
      <c r="AK5" s="250" t="s">
        <v>47</v>
      </c>
      <c r="AL5" s="243">
        <v>132</v>
      </c>
      <c r="AM5" s="253">
        <v>156</v>
      </c>
      <c r="AN5" s="253">
        <v>24</v>
      </c>
      <c r="AO5" s="345"/>
    </row>
    <row r="6" spans="1:41" x14ac:dyDescent="0.2">
      <c r="A6" s="551"/>
      <c r="B6" s="342">
        <v>423190</v>
      </c>
      <c r="C6" s="349" t="s">
        <v>173</v>
      </c>
      <c r="D6" s="244">
        <v>871863</v>
      </c>
      <c r="E6" s="343" t="s">
        <v>174</v>
      </c>
      <c r="F6" s="344" t="s">
        <v>168</v>
      </c>
      <c r="G6" s="249" t="s">
        <v>47</v>
      </c>
      <c r="H6" s="250"/>
      <c r="I6" s="250"/>
      <c r="J6" s="269" t="s">
        <v>47</v>
      </c>
      <c r="K6" s="269"/>
      <c r="L6" s="250"/>
      <c r="M6" s="249" t="s">
        <v>47</v>
      </c>
      <c r="N6" s="249"/>
      <c r="O6" s="252"/>
      <c r="P6" s="269"/>
      <c r="Q6" s="269"/>
      <c r="R6" s="250"/>
      <c r="S6" s="269" t="s">
        <v>47</v>
      </c>
      <c r="T6" s="249"/>
      <c r="U6" s="267"/>
      <c r="V6" s="269" t="s">
        <v>47</v>
      </c>
      <c r="W6" s="251" t="s">
        <v>47</v>
      </c>
      <c r="X6" s="251"/>
      <c r="Y6" s="250" t="s">
        <v>47</v>
      </c>
      <c r="Z6" s="251"/>
      <c r="AA6" s="249"/>
      <c r="AB6" s="267" t="s">
        <v>47</v>
      </c>
      <c r="AC6" s="251"/>
      <c r="AD6" s="252"/>
      <c r="AE6" s="250" t="s">
        <v>47</v>
      </c>
      <c r="AF6" s="251"/>
      <c r="AG6" s="251"/>
      <c r="AH6" s="267" t="s">
        <v>47</v>
      </c>
      <c r="AI6" s="249"/>
      <c r="AJ6" s="250"/>
      <c r="AK6" s="250" t="s">
        <v>47</v>
      </c>
      <c r="AL6" s="243">
        <v>132</v>
      </c>
      <c r="AM6" s="253">
        <v>132</v>
      </c>
      <c r="AN6" s="253">
        <v>0</v>
      </c>
      <c r="AO6" s="345"/>
    </row>
    <row r="7" spans="1:41" x14ac:dyDescent="0.2">
      <c r="A7" s="551"/>
      <c r="B7" s="342">
        <v>142760</v>
      </c>
      <c r="C7" s="349" t="s">
        <v>175</v>
      </c>
      <c r="D7" s="244">
        <v>902939</v>
      </c>
      <c r="E7" s="343" t="s">
        <v>176</v>
      </c>
      <c r="F7" s="344" t="s">
        <v>168</v>
      </c>
      <c r="G7" s="249" t="s">
        <v>47</v>
      </c>
      <c r="H7" s="250"/>
      <c r="I7" s="250"/>
      <c r="J7" s="269" t="s">
        <v>47</v>
      </c>
      <c r="K7" s="269"/>
      <c r="L7" s="250"/>
      <c r="M7" s="249" t="s">
        <v>47</v>
      </c>
      <c r="N7" s="249"/>
      <c r="O7" s="252"/>
      <c r="P7" s="269" t="s">
        <v>47</v>
      </c>
      <c r="Q7" s="350" t="s">
        <v>177</v>
      </c>
      <c r="R7" s="250"/>
      <c r="S7" s="269" t="s">
        <v>47</v>
      </c>
      <c r="T7" s="249"/>
      <c r="U7" s="348" t="s">
        <v>172</v>
      </c>
      <c r="V7" s="269" t="s">
        <v>47</v>
      </c>
      <c r="W7" s="251"/>
      <c r="X7" s="251"/>
      <c r="Y7" s="250" t="s">
        <v>47</v>
      </c>
      <c r="Z7" s="251"/>
      <c r="AA7" s="249"/>
      <c r="AB7" s="267" t="s">
        <v>47</v>
      </c>
      <c r="AC7" s="251"/>
      <c r="AD7" s="252"/>
      <c r="AE7" s="250" t="s">
        <v>47</v>
      </c>
      <c r="AF7" s="251"/>
      <c r="AG7" s="251"/>
      <c r="AH7" s="267" t="s">
        <v>47</v>
      </c>
      <c r="AI7" s="249"/>
      <c r="AJ7" s="250"/>
      <c r="AK7" s="250" t="s">
        <v>47</v>
      </c>
      <c r="AL7" s="243">
        <v>132</v>
      </c>
      <c r="AM7" s="253">
        <v>156</v>
      </c>
      <c r="AN7" s="253">
        <v>24</v>
      </c>
      <c r="AO7" s="345"/>
    </row>
    <row r="8" spans="1:41" x14ac:dyDescent="0.2">
      <c r="A8" s="551"/>
      <c r="B8" s="342">
        <v>142859</v>
      </c>
      <c r="C8" s="349" t="s">
        <v>178</v>
      </c>
      <c r="D8" s="244">
        <v>736471</v>
      </c>
      <c r="E8" s="343" t="s">
        <v>179</v>
      </c>
      <c r="F8" s="344" t="s">
        <v>168</v>
      </c>
      <c r="G8" s="249" t="s">
        <v>47</v>
      </c>
      <c r="H8" s="250"/>
      <c r="I8" s="250"/>
      <c r="J8" s="269" t="s">
        <v>47</v>
      </c>
      <c r="K8" s="269"/>
      <c r="L8" s="250"/>
      <c r="M8" s="249" t="s">
        <v>47</v>
      </c>
      <c r="N8" s="249"/>
      <c r="O8" s="252"/>
      <c r="P8" s="269" t="s">
        <v>47</v>
      </c>
      <c r="Q8" s="269"/>
      <c r="R8" s="250"/>
      <c r="S8" s="269" t="s">
        <v>47</v>
      </c>
      <c r="T8" s="249"/>
      <c r="U8" s="267"/>
      <c r="V8" s="269" t="s">
        <v>47</v>
      </c>
      <c r="W8" s="251"/>
      <c r="X8" s="251"/>
      <c r="Y8" s="250" t="s">
        <v>47</v>
      </c>
      <c r="Z8" s="251"/>
      <c r="AA8" s="249"/>
      <c r="AB8" s="267" t="s">
        <v>47</v>
      </c>
      <c r="AC8" s="251"/>
      <c r="AD8" s="252"/>
      <c r="AE8" s="250" t="s">
        <v>47</v>
      </c>
      <c r="AF8" s="251"/>
      <c r="AG8" s="251"/>
      <c r="AH8" s="267" t="s">
        <v>47</v>
      </c>
      <c r="AI8" s="249"/>
      <c r="AJ8" s="250"/>
      <c r="AK8" s="250" t="s">
        <v>47</v>
      </c>
      <c r="AL8" s="243">
        <v>132</v>
      </c>
      <c r="AM8" s="253">
        <v>132</v>
      </c>
      <c r="AN8" s="253">
        <v>0</v>
      </c>
      <c r="AO8" s="345"/>
    </row>
    <row r="9" spans="1:41" x14ac:dyDescent="0.2">
      <c r="A9" s="551"/>
      <c r="B9" s="342">
        <v>142859</v>
      </c>
      <c r="C9" s="349" t="s">
        <v>180</v>
      </c>
      <c r="D9" s="244">
        <v>2882413</v>
      </c>
      <c r="E9" s="351" t="s">
        <v>181</v>
      </c>
      <c r="F9" s="344" t="s">
        <v>168</v>
      </c>
      <c r="G9" s="249" t="s">
        <v>47</v>
      </c>
      <c r="H9" s="250"/>
      <c r="I9" s="250"/>
      <c r="J9" s="269" t="s">
        <v>182</v>
      </c>
      <c r="K9" s="269"/>
      <c r="L9" s="250"/>
      <c r="M9" s="249" t="s">
        <v>47</v>
      </c>
      <c r="N9" s="348" t="s">
        <v>172</v>
      </c>
      <c r="O9" s="252"/>
      <c r="P9" s="269" t="s">
        <v>47</v>
      </c>
      <c r="Q9" s="345"/>
      <c r="R9" s="250"/>
      <c r="S9" s="269" t="s">
        <v>182</v>
      </c>
      <c r="T9" s="249"/>
      <c r="U9" s="267"/>
      <c r="V9" s="269" t="s">
        <v>47</v>
      </c>
      <c r="W9" s="251"/>
      <c r="X9" s="251"/>
      <c r="Y9" s="250" t="s">
        <v>182</v>
      </c>
      <c r="Z9" s="348" t="s">
        <v>102</v>
      </c>
      <c r="AA9" s="249"/>
      <c r="AB9" s="267" t="s">
        <v>182</v>
      </c>
      <c r="AC9" s="251"/>
      <c r="AD9" s="252"/>
      <c r="AE9" s="250" t="s">
        <v>182</v>
      </c>
      <c r="AF9" s="251"/>
      <c r="AG9" s="251"/>
      <c r="AH9" s="267" t="s">
        <v>182</v>
      </c>
      <c r="AI9" s="249"/>
      <c r="AJ9" s="250"/>
      <c r="AK9" s="250" t="s">
        <v>182</v>
      </c>
      <c r="AL9" s="243">
        <v>132</v>
      </c>
      <c r="AM9" s="253">
        <v>156</v>
      </c>
      <c r="AN9" s="253">
        <v>24</v>
      </c>
      <c r="AO9" s="345"/>
    </row>
    <row r="10" spans="1:41" x14ac:dyDescent="0.2">
      <c r="A10" s="551"/>
      <c r="B10" s="342">
        <v>142727</v>
      </c>
      <c r="C10" s="349" t="s">
        <v>183</v>
      </c>
      <c r="D10" s="244">
        <v>643659</v>
      </c>
      <c r="E10" s="352" t="s">
        <v>184</v>
      </c>
      <c r="F10" s="344" t="s">
        <v>168</v>
      </c>
      <c r="G10" s="559" t="s">
        <v>185</v>
      </c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269" t="s">
        <v>47</v>
      </c>
      <c r="T10" s="249"/>
      <c r="U10" s="267"/>
      <c r="V10" s="269" t="s">
        <v>47</v>
      </c>
      <c r="W10" s="251"/>
      <c r="X10" s="251"/>
      <c r="Y10" s="250" t="s">
        <v>47</v>
      </c>
      <c r="Z10" s="251"/>
      <c r="AA10" s="249"/>
      <c r="AB10" s="267" t="s">
        <v>47</v>
      </c>
      <c r="AC10" s="251"/>
      <c r="AD10" s="252"/>
      <c r="AE10" s="250" t="s">
        <v>47</v>
      </c>
      <c r="AF10" s="251"/>
      <c r="AG10" s="251"/>
      <c r="AH10" s="267" t="s">
        <v>47</v>
      </c>
      <c r="AI10" s="249"/>
      <c r="AJ10" s="250"/>
      <c r="AK10" s="250" t="s">
        <v>47</v>
      </c>
      <c r="AL10" s="243">
        <v>78</v>
      </c>
      <c r="AM10" s="253">
        <v>84</v>
      </c>
      <c r="AN10" s="253">
        <v>6</v>
      </c>
      <c r="AO10" s="345"/>
    </row>
    <row r="11" spans="1:41" x14ac:dyDescent="0.2">
      <c r="A11" s="337"/>
      <c r="B11" s="337" t="s">
        <v>76</v>
      </c>
      <c r="C11" s="338" t="s">
        <v>77</v>
      </c>
      <c r="D11" s="339"/>
      <c r="E11" s="340" t="s">
        <v>79</v>
      </c>
      <c r="F11" s="548" t="s">
        <v>80</v>
      </c>
      <c r="G11" s="243">
        <v>1</v>
      </c>
      <c r="H11" s="243">
        <v>2</v>
      </c>
      <c r="I11" s="243">
        <v>3</v>
      </c>
      <c r="J11" s="243">
        <v>4</v>
      </c>
      <c r="K11" s="243">
        <v>5</v>
      </c>
      <c r="L11" s="243">
        <v>6</v>
      </c>
      <c r="M11" s="243">
        <v>7</v>
      </c>
      <c r="N11" s="243">
        <v>8</v>
      </c>
      <c r="O11" s="243">
        <v>9</v>
      </c>
      <c r="P11" s="243">
        <v>10</v>
      </c>
      <c r="Q11" s="243">
        <v>11</v>
      </c>
      <c r="R11" s="243">
        <v>12</v>
      </c>
      <c r="S11" s="243">
        <v>13</v>
      </c>
      <c r="T11" s="243">
        <v>14</v>
      </c>
      <c r="U11" s="243">
        <v>15</v>
      </c>
      <c r="V11" s="243">
        <v>16</v>
      </c>
      <c r="W11" s="243">
        <v>17</v>
      </c>
      <c r="X11" s="243">
        <v>18</v>
      </c>
      <c r="Y11" s="243">
        <v>19</v>
      </c>
      <c r="Z11" s="243">
        <v>20</v>
      </c>
      <c r="AA11" s="243">
        <v>21</v>
      </c>
      <c r="AB11" s="243">
        <v>22</v>
      </c>
      <c r="AC11" s="243">
        <v>23</v>
      </c>
      <c r="AD11" s="243">
        <v>24</v>
      </c>
      <c r="AE11" s="243">
        <v>25</v>
      </c>
      <c r="AF11" s="243">
        <v>26</v>
      </c>
      <c r="AG11" s="243">
        <v>27</v>
      </c>
      <c r="AH11" s="243">
        <v>28</v>
      </c>
      <c r="AI11" s="243">
        <v>29</v>
      </c>
      <c r="AJ11" s="243">
        <v>30</v>
      </c>
      <c r="AK11" s="243">
        <v>31</v>
      </c>
      <c r="AL11" s="497" t="s">
        <v>9</v>
      </c>
      <c r="AM11" s="498" t="s">
        <v>81</v>
      </c>
      <c r="AN11" s="498" t="s">
        <v>82</v>
      </c>
      <c r="AO11" s="345"/>
    </row>
    <row r="12" spans="1:41" x14ac:dyDescent="0.2">
      <c r="A12" s="337"/>
      <c r="B12" s="337"/>
      <c r="C12" s="338" t="s">
        <v>165</v>
      </c>
      <c r="D12" s="339"/>
      <c r="E12" s="340" t="s">
        <v>86</v>
      </c>
      <c r="F12" s="548"/>
      <c r="G12" s="243" t="s">
        <v>87</v>
      </c>
      <c r="H12" s="243" t="s">
        <v>88</v>
      </c>
      <c r="I12" s="243" t="s">
        <v>46</v>
      </c>
      <c r="J12" s="243" t="s">
        <v>89</v>
      </c>
      <c r="K12" s="243" t="s">
        <v>89</v>
      </c>
      <c r="L12" s="243" t="s">
        <v>88</v>
      </c>
      <c r="M12" s="243" t="s">
        <v>88</v>
      </c>
      <c r="N12" s="243" t="str">
        <f t="shared" ref="N12:AH12" si="1">G12</f>
        <v>D</v>
      </c>
      <c r="O12" s="243" t="str">
        <f t="shared" si="1"/>
        <v>S</v>
      </c>
      <c r="P12" s="243" t="str">
        <f t="shared" si="1"/>
        <v>T</v>
      </c>
      <c r="Q12" s="243" t="str">
        <f t="shared" si="1"/>
        <v>Q</v>
      </c>
      <c r="R12" s="243" t="str">
        <f t="shared" si="1"/>
        <v>Q</v>
      </c>
      <c r="S12" s="243" t="str">
        <f t="shared" si="1"/>
        <v>S</v>
      </c>
      <c r="T12" s="243" t="str">
        <f t="shared" si="1"/>
        <v>S</v>
      </c>
      <c r="U12" s="243" t="str">
        <f t="shared" si="1"/>
        <v>D</v>
      </c>
      <c r="V12" s="243" t="str">
        <f t="shared" si="1"/>
        <v>S</v>
      </c>
      <c r="W12" s="243" t="str">
        <f t="shared" si="1"/>
        <v>T</v>
      </c>
      <c r="X12" s="243" t="str">
        <f t="shared" si="1"/>
        <v>Q</v>
      </c>
      <c r="Y12" s="243" t="str">
        <f t="shared" si="1"/>
        <v>Q</v>
      </c>
      <c r="Z12" s="243" t="str">
        <f t="shared" si="1"/>
        <v>S</v>
      </c>
      <c r="AA12" s="243" t="str">
        <f t="shared" si="1"/>
        <v>S</v>
      </c>
      <c r="AB12" s="243" t="str">
        <f t="shared" si="1"/>
        <v>D</v>
      </c>
      <c r="AC12" s="243" t="str">
        <f t="shared" si="1"/>
        <v>S</v>
      </c>
      <c r="AD12" s="243" t="str">
        <f t="shared" si="1"/>
        <v>T</v>
      </c>
      <c r="AE12" s="243" t="str">
        <f t="shared" si="1"/>
        <v>Q</v>
      </c>
      <c r="AF12" s="243" t="str">
        <f t="shared" si="1"/>
        <v>Q</v>
      </c>
      <c r="AG12" s="243" t="str">
        <f t="shared" si="1"/>
        <v>S</v>
      </c>
      <c r="AH12" s="243" t="str">
        <f t="shared" si="1"/>
        <v>S</v>
      </c>
      <c r="AI12" s="243" t="s">
        <v>87</v>
      </c>
      <c r="AJ12" s="243" t="s">
        <v>88</v>
      </c>
      <c r="AK12" s="243" t="s">
        <v>46</v>
      </c>
      <c r="AL12" s="497"/>
      <c r="AM12" s="498"/>
      <c r="AN12" s="498"/>
      <c r="AO12" s="353"/>
    </row>
    <row r="13" spans="1:41" x14ac:dyDescent="0.2">
      <c r="A13" s="550" t="s">
        <v>186</v>
      </c>
      <c r="B13" s="342">
        <v>145521</v>
      </c>
      <c r="C13" s="349" t="s">
        <v>187</v>
      </c>
      <c r="D13" s="244">
        <v>327364</v>
      </c>
      <c r="E13" s="343" t="s">
        <v>167</v>
      </c>
      <c r="F13" s="344" t="s">
        <v>168</v>
      </c>
      <c r="G13" s="280" t="s">
        <v>172</v>
      </c>
      <c r="H13" s="265" t="s">
        <v>47</v>
      </c>
      <c r="I13" s="348" t="s">
        <v>172</v>
      </c>
      <c r="J13" s="252"/>
      <c r="K13" s="250" t="s">
        <v>47</v>
      </c>
      <c r="L13" s="250"/>
      <c r="M13" s="278"/>
      <c r="N13" s="267" t="s">
        <v>47</v>
      </c>
      <c r="O13" s="250"/>
      <c r="P13" s="252"/>
      <c r="Q13" s="552" t="s">
        <v>188</v>
      </c>
      <c r="R13" s="552"/>
      <c r="S13" s="552"/>
      <c r="T13" s="552"/>
      <c r="U13" s="552"/>
      <c r="V13" s="552"/>
      <c r="W13" s="552"/>
      <c r="X13" s="552"/>
      <c r="Y13" s="552"/>
      <c r="Z13" s="552"/>
      <c r="AA13" s="267"/>
      <c r="AB13" s="258"/>
      <c r="AC13" s="250" t="s">
        <v>47</v>
      </c>
      <c r="AD13" s="269"/>
      <c r="AE13" s="269"/>
      <c r="AF13" s="250" t="s">
        <v>47</v>
      </c>
      <c r="AG13" s="251"/>
      <c r="AH13" s="249"/>
      <c r="AI13" s="267" t="s">
        <v>47</v>
      </c>
      <c r="AJ13" s="269"/>
      <c r="AK13" s="269"/>
      <c r="AL13" s="243">
        <v>84</v>
      </c>
      <c r="AM13" s="253">
        <v>96</v>
      </c>
      <c r="AN13" s="253">
        <v>12</v>
      </c>
      <c r="AO13" s="353"/>
    </row>
    <row r="14" spans="1:41" x14ac:dyDescent="0.2">
      <c r="A14" s="550"/>
      <c r="B14" s="342">
        <v>142840</v>
      </c>
      <c r="C14" s="342" t="s">
        <v>189</v>
      </c>
      <c r="D14" s="244">
        <v>776074</v>
      </c>
      <c r="E14" s="343" t="s">
        <v>170</v>
      </c>
      <c r="F14" s="344" t="s">
        <v>168</v>
      </c>
      <c r="G14" s="258"/>
      <c r="H14" s="265" t="s">
        <v>47</v>
      </c>
      <c r="I14" s="265"/>
      <c r="J14" s="345"/>
      <c r="K14" s="345"/>
      <c r="L14" s="250" t="s">
        <v>182</v>
      </c>
      <c r="M14" s="278"/>
      <c r="N14" s="267" t="s">
        <v>47</v>
      </c>
      <c r="O14" s="250"/>
      <c r="P14" s="252"/>
      <c r="Q14" s="250" t="s">
        <v>47</v>
      </c>
      <c r="R14" s="265"/>
      <c r="S14" s="268"/>
      <c r="T14" s="267" t="s">
        <v>47</v>
      </c>
      <c r="U14" s="267"/>
      <c r="V14" s="252"/>
      <c r="W14" s="250" t="s">
        <v>47</v>
      </c>
      <c r="X14" s="348" t="s">
        <v>172</v>
      </c>
      <c r="Y14" s="250"/>
      <c r="Z14" s="250"/>
      <c r="AA14" s="267" t="s">
        <v>182</v>
      </c>
      <c r="AB14" s="258"/>
      <c r="AC14" s="250" t="s">
        <v>47</v>
      </c>
      <c r="AD14" s="269"/>
      <c r="AE14" s="269"/>
      <c r="AF14" s="250" t="s">
        <v>47</v>
      </c>
      <c r="AG14" s="251"/>
      <c r="AH14" s="249"/>
      <c r="AI14" s="267" t="s">
        <v>47</v>
      </c>
      <c r="AJ14" s="354" t="s">
        <v>172</v>
      </c>
      <c r="AK14" s="269"/>
      <c r="AL14" s="243">
        <v>132</v>
      </c>
      <c r="AM14" s="253">
        <v>144</v>
      </c>
      <c r="AN14" s="253">
        <v>12</v>
      </c>
      <c r="AO14" s="353"/>
    </row>
    <row r="15" spans="1:41" x14ac:dyDescent="0.2">
      <c r="A15" s="550"/>
      <c r="B15" s="342">
        <v>142786</v>
      </c>
      <c r="C15" s="342" t="s">
        <v>190</v>
      </c>
      <c r="D15" s="264">
        <v>315441</v>
      </c>
      <c r="E15" s="343" t="s">
        <v>174</v>
      </c>
      <c r="F15" s="344" t="s">
        <v>168</v>
      </c>
      <c r="G15" s="258"/>
      <c r="H15" s="265" t="s">
        <v>47</v>
      </c>
      <c r="I15" s="265"/>
      <c r="J15" s="252"/>
      <c r="K15" s="250" t="s">
        <v>47</v>
      </c>
      <c r="L15" s="250"/>
      <c r="M15" s="278"/>
      <c r="N15" s="267" t="s">
        <v>47</v>
      </c>
      <c r="O15" s="345"/>
      <c r="P15" s="345"/>
      <c r="Q15" s="250" t="s">
        <v>47</v>
      </c>
      <c r="R15" s="345"/>
      <c r="S15" s="268"/>
      <c r="T15" s="267" t="s">
        <v>47</v>
      </c>
      <c r="U15" s="267"/>
      <c r="V15" s="252"/>
      <c r="W15" s="250" t="s">
        <v>47</v>
      </c>
      <c r="X15" s="345"/>
      <c r="Y15" s="345"/>
      <c r="Z15" s="250" t="s">
        <v>47</v>
      </c>
      <c r="AA15" s="267"/>
      <c r="AB15" s="258"/>
      <c r="AC15" s="250" t="s">
        <v>47</v>
      </c>
      <c r="AD15" s="269"/>
      <c r="AE15" s="269"/>
      <c r="AF15" s="250" t="s">
        <v>47</v>
      </c>
      <c r="AG15" s="355" t="s">
        <v>172</v>
      </c>
      <c r="AH15" s="249"/>
      <c r="AI15" s="267" t="s">
        <v>47</v>
      </c>
      <c r="AJ15" s="348" t="s">
        <v>172</v>
      </c>
      <c r="AK15" s="269"/>
      <c r="AL15" s="243">
        <v>132</v>
      </c>
      <c r="AM15" s="253">
        <v>144</v>
      </c>
      <c r="AN15" s="253">
        <v>12</v>
      </c>
      <c r="AO15" s="353"/>
    </row>
    <row r="16" spans="1:41" x14ac:dyDescent="0.2">
      <c r="A16" s="550"/>
      <c r="B16" s="342">
        <v>142689</v>
      </c>
      <c r="C16" s="349" t="s">
        <v>191</v>
      </c>
      <c r="D16" s="244">
        <v>577301</v>
      </c>
      <c r="E16" s="343" t="s">
        <v>176</v>
      </c>
      <c r="F16" s="344" t="s">
        <v>168</v>
      </c>
      <c r="G16" s="258"/>
      <c r="H16" s="265" t="s">
        <v>47</v>
      </c>
      <c r="I16" s="265"/>
      <c r="J16" s="252"/>
      <c r="K16" s="250" t="s">
        <v>47</v>
      </c>
      <c r="L16" s="250"/>
      <c r="M16" s="278"/>
      <c r="N16" s="267" t="s">
        <v>47</v>
      </c>
      <c r="O16" s="250"/>
      <c r="P16" s="252"/>
      <c r="Q16" s="250" t="s">
        <v>47</v>
      </c>
      <c r="R16" s="265"/>
      <c r="S16" s="268"/>
      <c r="T16" s="267" t="s">
        <v>47</v>
      </c>
      <c r="U16" s="267"/>
      <c r="V16" s="552" t="s">
        <v>192</v>
      </c>
      <c r="W16" s="552"/>
      <c r="X16" s="552"/>
      <c r="Y16" s="552"/>
      <c r="Z16" s="552"/>
      <c r="AA16" s="552"/>
      <c r="AB16" s="552"/>
      <c r="AC16" s="552"/>
      <c r="AD16" s="552"/>
      <c r="AE16" s="552"/>
      <c r="AF16" s="552"/>
      <c r="AG16" s="552"/>
      <c r="AH16" s="552"/>
      <c r="AI16" s="552"/>
      <c r="AJ16" s="552"/>
      <c r="AK16" s="552"/>
      <c r="AL16" s="243">
        <v>60</v>
      </c>
      <c r="AM16" s="253">
        <v>60</v>
      </c>
      <c r="AN16" s="253">
        <v>0</v>
      </c>
      <c r="AO16" s="353"/>
    </row>
    <row r="17" spans="1:41" x14ac:dyDescent="0.2">
      <c r="A17" s="550"/>
      <c r="B17" s="342">
        <v>142530</v>
      </c>
      <c r="C17" s="328" t="s">
        <v>193</v>
      </c>
      <c r="D17" s="356">
        <v>408500</v>
      </c>
      <c r="E17" s="343" t="s">
        <v>179</v>
      </c>
      <c r="F17" s="344" t="s">
        <v>168</v>
      </c>
      <c r="G17" s="258"/>
      <c r="H17" s="265" t="s">
        <v>47</v>
      </c>
      <c r="I17" s="265"/>
      <c r="J17" s="252"/>
      <c r="K17" s="250" t="s">
        <v>47</v>
      </c>
      <c r="L17" s="250"/>
      <c r="M17" s="278"/>
      <c r="N17" s="267" t="s">
        <v>47</v>
      </c>
      <c r="O17" s="250"/>
      <c r="P17" s="252"/>
      <c r="Q17" s="250" t="s">
        <v>47</v>
      </c>
      <c r="R17" s="265"/>
      <c r="S17" s="268"/>
      <c r="T17" s="267" t="s">
        <v>47</v>
      </c>
      <c r="U17" s="267"/>
      <c r="V17" s="345"/>
      <c r="W17" s="250" t="s">
        <v>47</v>
      </c>
      <c r="X17" s="269"/>
      <c r="Y17" s="250"/>
      <c r="Z17" s="250" t="s">
        <v>47</v>
      </c>
      <c r="AA17" s="267"/>
      <c r="AB17" s="258"/>
      <c r="AC17" s="250" t="s">
        <v>47</v>
      </c>
      <c r="AD17" s="354" t="s">
        <v>172</v>
      </c>
      <c r="AE17" s="269"/>
      <c r="AF17" s="250" t="s">
        <v>47</v>
      </c>
      <c r="AG17" s="251"/>
      <c r="AH17" s="249"/>
      <c r="AI17" s="267" t="s">
        <v>47</v>
      </c>
      <c r="AJ17" s="269"/>
      <c r="AK17" s="269"/>
      <c r="AL17" s="243">
        <v>132</v>
      </c>
      <c r="AM17" s="253">
        <v>132</v>
      </c>
      <c r="AN17" s="253">
        <v>0</v>
      </c>
      <c r="AO17" s="353"/>
    </row>
    <row r="18" spans="1:41" x14ac:dyDescent="0.2">
      <c r="A18" s="550"/>
      <c r="B18" s="342">
        <v>142743</v>
      </c>
      <c r="C18" s="349" t="s">
        <v>194</v>
      </c>
      <c r="D18" s="244">
        <v>408820</v>
      </c>
      <c r="E18" s="351" t="s">
        <v>181</v>
      </c>
      <c r="F18" s="344" t="s">
        <v>168</v>
      </c>
      <c r="G18" s="258"/>
      <c r="H18" s="265" t="s">
        <v>182</v>
      </c>
      <c r="I18" s="265"/>
      <c r="J18" s="252"/>
      <c r="K18" s="250" t="s">
        <v>47</v>
      </c>
      <c r="L18" s="250"/>
      <c r="M18" s="278"/>
      <c r="N18" s="267" t="s">
        <v>182</v>
      </c>
      <c r="O18" s="354" t="s">
        <v>172</v>
      </c>
      <c r="P18" s="348" t="s">
        <v>172</v>
      </c>
      <c r="Q18" s="250" t="s">
        <v>47</v>
      </c>
      <c r="R18" s="345"/>
      <c r="S18" s="268"/>
      <c r="T18" s="267" t="s">
        <v>47</v>
      </c>
      <c r="U18" s="267"/>
      <c r="V18" s="252"/>
      <c r="W18" s="250" t="s">
        <v>182</v>
      </c>
      <c r="X18" s="269"/>
      <c r="Y18" s="250"/>
      <c r="Z18" s="250" t="s">
        <v>47</v>
      </c>
      <c r="AA18" s="258"/>
      <c r="AB18" s="258"/>
      <c r="AC18" s="250" t="s">
        <v>47</v>
      </c>
      <c r="AD18" s="251"/>
      <c r="AE18" s="269"/>
      <c r="AF18" s="250" t="s">
        <v>47</v>
      </c>
      <c r="AG18" s="251"/>
      <c r="AH18" s="249"/>
      <c r="AI18" s="267" t="s">
        <v>47</v>
      </c>
      <c r="AJ18" s="269"/>
      <c r="AK18" s="269"/>
      <c r="AL18" s="243">
        <v>132</v>
      </c>
      <c r="AM18" s="253">
        <v>144</v>
      </c>
      <c r="AN18" s="253">
        <v>12</v>
      </c>
      <c r="AO18" s="353"/>
    </row>
    <row r="19" spans="1:41" x14ac:dyDescent="0.2">
      <c r="A19" s="550"/>
      <c r="B19" s="342">
        <v>142751</v>
      </c>
      <c r="C19" s="349" t="s">
        <v>195</v>
      </c>
      <c r="D19" s="244">
        <v>937295</v>
      </c>
      <c r="E19" s="357" t="s">
        <v>184</v>
      </c>
      <c r="F19" s="344" t="s">
        <v>168</v>
      </c>
      <c r="G19" s="258"/>
      <c r="H19" s="265" t="s">
        <v>47</v>
      </c>
      <c r="I19" s="265"/>
      <c r="J19" s="358" t="s">
        <v>171</v>
      </c>
      <c r="K19" s="250" t="s">
        <v>47</v>
      </c>
      <c r="L19" s="250"/>
      <c r="M19" s="278"/>
      <c r="N19" s="267" t="s">
        <v>47</v>
      </c>
      <c r="O19" s="250"/>
      <c r="P19" s="354" t="s">
        <v>171</v>
      </c>
      <c r="Q19" s="250" t="s">
        <v>47</v>
      </c>
      <c r="R19" s="265"/>
      <c r="S19" s="268"/>
      <c r="T19" s="267" t="s">
        <v>47</v>
      </c>
      <c r="U19" s="267"/>
      <c r="V19" s="252"/>
      <c r="W19" s="250" t="s">
        <v>47</v>
      </c>
      <c r="X19" s="269"/>
      <c r="Y19" s="250"/>
      <c r="Z19" s="250" t="s">
        <v>47</v>
      </c>
      <c r="AA19" s="267"/>
      <c r="AB19" s="258"/>
      <c r="AC19" s="250" t="s">
        <v>47</v>
      </c>
      <c r="AD19" s="251"/>
      <c r="AE19" s="269"/>
      <c r="AF19" s="250" t="s">
        <v>47</v>
      </c>
      <c r="AG19" s="251"/>
      <c r="AH19" s="249"/>
      <c r="AI19" s="267"/>
      <c r="AJ19" s="269"/>
      <c r="AK19" s="269"/>
      <c r="AL19" s="243">
        <v>132</v>
      </c>
      <c r="AM19" s="253">
        <v>132</v>
      </c>
      <c r="AN19" s="253">
        <v>0</v>
      </c>
      <c r="AO19" s="353"/>
    </row>
    <row r="20" spans="1:41" x14ac:dyDescent="0.2">
      <c r="A20" s="337"/>
      <c r="B20" s="337" t="s">
        <v>76</v>
      </c>
      <c r="C20" s="338" t="s">
        <v>77</v>
      </c>
      <c r="D20" s="339"/>
      <c r="E20" s="340" t="s">
        <v>79</v>
      </c>
      <c r="F20" s="548" t="s">
        <v>80</v>
      </c>
      <c r="G20" s="243">
        <v>1</v>
      </c>
      <c r="H20" s="243">
        <v>2</v>
      </c>
      <c r="I20" s="243">
        <v>3</v>
      </c>
      <c r="J20" s="243">
        <v>4</v>
      </c>
      <c r="K20" s="243">
        <v>5</v>
      </c>
      <c r="L20" s="243">
        <v>6</v>
      </c>
      <c r="M20" s="243">
        <v>7</v>
      </c>
      <c r="N20" s="243">
        <v>8</v>
      </c>
      <c r="O20" s="243">
        <v>9</v>
      </c>
      <c r="P20" s="243">
        <v>10</v>
      </c>
      <c r="Q20" s="243">
        <v>11</v>
      </c>
      <c r="R20" s="243">
        <v>12</v>
      </c>
      <c r="S20" s="243">
        <v>13</v>
      </c>
      <c r="T20" s="243">
        <v>14</v>
      </c>
      <c r="U20" s="243">
        <v>15</v>
      </c>
      <c r="V20" s="243">
        <v>16</v>
      </c>
      <c r="W20" s="243">
        <v>17</v>
      </c>
      <c r="X20" s="243">
        <v>18</v>
      </c>
      <c r="Y20" s="243">
        <v>19</v>
      </c>
      <c r="Z20" s="243">
        <v>20</v>
      </c>
      <c r="AA20" s="243">
        <v>21</v>
      </c>
      <c r="AB20" s="243">
        <v>22</v>
      </c>
      <c r="AC20" s="243">
        <v>23</v>
      </c>
      <c r="AD20" s="243">
        <v>24</v>
      </c>
      <c r="AE20" s="243">
        <v>25</v>
      </c>
      <c r="AF20" s="243">
        <v>26</v>
      </c>
      <c r="AG20" s="243">
        <v>27</v>
      </c>
      <c r="AH20" s="243">
        <v>28</v>
      </c>
      <c r="AI20" s="243">
        <v>29</v>
      </c>
      <c r="AJ20" s="243">
        <v>30</v>
      </c>
      <c r="AK20" s="243">
        <v>31</v>
      </c>
      <c r="AL20" s="497" t="s">
        <v>9</v>
      </c>
      <c r="AM20" s="498" t="s">
        <v>81</v>
      </c>
      <c r="AN20" s="498" t="s">
        <v>82</v>
      </c>
      <c r="AO20" s="353"/>
    </row>
    <row r="21" spans="1:41" x14ac:dyDescent="0.2">
      <c r="A21" s="337"/>
      <c r="B21" s="337"/>
      <c r="C21" s="338" t="s">
        <v>165</v>
      </c>
      <c r="D21" s="339"/>
      <c r="E21" s="340" t="s">
        <v>86</v>
      </c>
      <c r="F21" s="548"/>
      <c r="G21" s="243" t="s">
        <v>87</v>
      </c>
      <c r="H21" s="243" t="s">
        <v>88</v>
      </c>
      <c r="I21" s="243" t="s">
        <v>46</v>
      </c>
      <c r="J21" s="243" t="s">
        <v>89</v>
      </c>
      <c r="K21" s="243" t="s">
        <v>89</v>
      </c>
      <c r="L21" s="243" t="s">
        <v>88</v>
      </c>
      <c r="M21" s="243" t="s">
        <v>88</v>
      </c>
      <c r="N21" s="243" t="str">
        <f t="shared" ref="N21:AH21" si="2">G21</f>
        <v>D</v>
      </c>
      <c r="O21" s="243" t="str">
        <f t="shared" si="2"/>
        <v>S</v>
      </c>
      <c r="P21" s="243" t="str">
        <f t="shared" si="2"/>
        <v>T</v>
      </c>
      <c r="Q21" s="243" t="str">
        <f t="shared" si="2"/>
        <v>Q</v>
      </c>
      <c r="R21" s="243" t="str">
        <f t="shared" si="2"/>
        <v>Q</v>
      </c>
      <c r="S21" s="243" t="str">
        <f t="shared" si="2"/>
        <v>S</v>
      </c>
      <c r="T21" s="243" t="str">
        <f t="shared" si="2"/>
        <v>S</v>
      </c>
      <c r="U21" s="243" t="str">
        <f t="shared" si="2"/>
        <v>D</v>
      </c>
      <c r="V21" s="243" t="str">
        <f t="shared" si="2"/>
        <v>S</v>
      </c>
      <c r="W21" s="243" t="str">
        <f t="shared" si="2"/>
        <v>T</v>
      </c>
      <c r="X21" s="243" t="str">
        <f t="shared" si="2"/>
        <v>Q</v>
      </c>
      <c r="Y21" s="243" t="str">
        <f t="shared" si="2"/>
        <v>Q</v>
      </c>
      <c r="Z21" s="243" t="str">
        <f t="shared" si="2"/>
        <v>S</v>
      </c>
      <c r="AA21" s="243" t="str">
        <f t="shared" si="2"/>
        <v>S</v>
      </c>
      <c r="AB21" s="243" t="str">
        <f t="shared" si="2"/>
        <v>D</v>
      </c>
      <c r="AC21" s="243" t="str">
        <f t="shared" si="2"/>
        <v>S</v>
      </c>
      <c r="AD21" s="243" t="str">
        <f t="shared" si="2"/>
        <v>T</v>
      </c>
      <c r="AE21" s="243" t="str">
        <f t="shared" si="2"/>
        <v>Q</v>
      </c>
      <c r="AF21" s="243" t="str">
        <f t="shared" si="2"/>
        <v>Q</v>
      </c>
      <c r="AG21" s="243" t="str">
        <f t="shared" si="2"/>
        <v>S</v>
      </c>
      <c r="AH21" s="243" t="str">
        <f t="shared" si="2"/>
        <v>S</v>
      </c>
      <c r="AI21" s="243" t="s">
        <v>87</v>
      </c>
      <c r="AJ21" s="243" t="s">
        <v>88</v>
      </c>
      <c r="AK21" s="243" t="s">
        <v>46</v>
      </c>
      <c r="AL21" s="497"/>
      <c r="AM21" s="498"/>
      <c r="AN21" s="498"/>
      <c r="AO21" s="353"/>
    </row>
    <row r="22" spans="1:41" x14ac:dyDescent="0.2">
      <c r="A22" s="553" t="s">
        <v>107</v>
      </c>
      <c r="B22" s="342">
        <v>142808</v>
      </c>
      <c r="C22" s="342" t="s">
        <v>196</v>
      </c>
      <c r="D22" s="244">
        <v>596364</v>
      </c>
      <c r="E22" s="343" t="s">
        <v>167</v>
      </c>
      <c r="F22" s="344" t="s">
        <v>168</v>
      </c>
      <c r="G22" s="249"/>
      <c r="H22" s="348" t="s">
        <v>172</v>
      </c>
      <c r="I22" s="251" t="s">
        <v>47</v>
      </c>
      <c r="J22" s="250"/>
      <c r="K22" s="250"/>
      <c r="L22" s="250" t="s">
        <v>47</v>
      </c>
      <c r="M22" s="258"/>
      <c r="N22" s="249"/>
      <c r="O22" s="251" t="s">
        <v>47</v>
      </c>
      <c r="P22" s="250"/>
      <c r="Q22" s="285" t="s">
        <v>172</v>
      </c>
      <c r="R22" s="251" t="s">
        <v>47</v>
      </c>
      <c r="S22" s="252"/>
      <c r="T22" s="249"/>
      <c r="U22" s="249" t="s">
        <v>47</v>
      </c>
      <c r="V22" s="250"/>
      <c r="W22" s="250"/>
      <c r="X22" s="251" t="s">
        <v>47</v>
      </c>
      <c r="Y22" s="250"/>
      <c r="Z22" s="250"/>
      <c r="AA22" s="249" t="s">
        <v>47</v>
      </c>
      <c r="AB22" s="249"/>
      <c r="AC22" s="250"/>
      <c r="AD22" s="250" t="s">
        <v>47</v>
      </c>
      <c r="AE22" s="281"/>
      <c r="AF22" s="250"/>
      <c r="AG22" s="251" t="s">
        <v>47</v>
      </c>
      <c r="AH22" s="258"/>
      <c r="AI22" s="348" t="s">
        <v>172</v>
      </c>
      <c r="AJ22" s="250" t="s">
        <v>47</v>
      </c>
      <c r="AK22" s="250"/>
      <c r="AL22" s="243">
        <v>132</v>
      </c>
      <c r="AM22" s="253">
        <v>156</v>
      </c>
      <c r="AN22" s="253">
        <v>24</v>
      </c>
      <c r="AO22" s="353"/>
    </row>
    <row r="23" spans="1:41" x14ac:dyDescent="0.2">
      <c r="A23" s="553"/>
      <c r="B23" s="342">
        <v>142700</v>
      </c>
      <c r="C23" s="349" t="s">
        <v>197</v>
      </c>
      <c r="D23" s="244">
        <v>522552</v>
      </c>
      <c r="E23" s="343" t="s">
        <v>170</v>
      </c>
      <c r="F23" s="344" t="s">
        <v>168</v>
      </c>
      <c r="G23" s="249"/>
      <c r="H23" s="250"/>
      <c r="I23" s="251" t="s">
        <v>47</v>
      </c>
      <c r="J23" s="250"/>
      <c r="K23" s="250"/>
      <c r="L23" s="250" t="s">
        <v>47</v>
      </c>
      <c r="M23" s="348" t="s">
        <v>172</v>
      </c>
      <c r="N23" s="249"/>
      <c r="O23" s="251" t="s">
        <v>47</v>
      </c>
      <c r="P23" s="250"/>
      <c r="Q23" s="250"/>
      <c r="R23" s="251" t="s">
        <v>47</v>
      </c>
      <c r="S23" s="252"/>
      <c r="T23" s="249"/>
      <c r="U23" s="249" t="s">
        <v>47</v>
      </c>
      <c r="V23" s="250"/>
      <c r="W23" s="348" t="s">
        <v>172</v>
      </c>
      <c r="X23" s="251" t="s">
        <v>47</v>
      </c>
      <c r="Y23" s="250"/>
      <c r="Z23" s="250"/>
      <c r="AA23" s="249" t="s">
        <v>47</v>
      </c>
      <c r="AB23" s="249"/>
      <c r="AC23" s="285" t="s">
        <v>172</v>
      </c>
      <c r="AD23" s="250" t="s">
        <v>47</v>
      </c>
      <c r="AE23" s="281"/>
      <c r="AF23" s="345"/>
      <c r="AG23" s="251" t="s">
        <v>47</v>
      </c>
      <c r="AH23" s="258"/>
      <c r="AI23" s="249"/>
      <c r="AJ23" s="250" t="s">
        <v>47</v>
      </c>
      <c r="AK23" s="250"/>
      <c r="AL23" s="243">
        <v>132</v>
      </c>
      <c r="AM23" s="253">
        <v>156</v>
      </c>
      <c r="AN23" s="253">
        <v>24</v>
      </c>
      <c r="AO23" s="353"/>
    </row>
    <row r="24" spans="1:41" x14ac:dyDescent="0.2">
      <c r="A24" s="553"/>
      <c r="B24" s="342">
        <v>421227</v>
      </c>
      <c r="C24" s="349" t="s">
        <v>198</v>
      </c>
      <c r="D24" s="244">
        <v>321690</v>
      </c>
      <c r="E24" s="343" t="s">
        <v>174</v>
      </c>
      <c r="F24" s="344" t="s">
        <v>168</v>
      </c>
      <c r="G24" s="249"/>
      <c r="H24" s="250"/>
      <c r="I24" s="251" t="s">
        <v>47</v>
      </c>
      <c r="J24" s="250"/>
      <c r="K24" s="250"/>
      <c r="L24" s="250" t="s">
        <v>47</v>
      </c>
      <c r="M24" s="258"/>
      <c r="N24" s="249"/>
      <c r="O24" s="251" t="s">
        <v>47</v>
      </c>
      <c r="P24" s="250"/>
      <c r="Q24" s="250"/>
      <c r="R24" s="251" t="s">
        <v>47</v>
      </c>
      <c r="S24" s="252"/>
      <c r="T24" s="249"/>
      <c r="U24" s="249" t="s">
        <v>47</v>
      </c>
      <c r="V24" s="250"/>
      <c r="W24" s="250"/>
      <c r="X24" s="251" t="s">
        <v>47</v>
      </c>
      <c r="Y24" s="250"/>
      <c r="Z24" s="285" t="s">
        <v>172</v>
      </c>
      <c r="AA24" s="249" t="s">
        <v>47</v>
      </c>
      <c r="AB24" s="249"/>
      <c r="AC24" s="250"/>
      <c r="AD24" s="250" t="s">
        <v>47</v>
      </c>
      <c r="AE24" s="281"/>
      <c r="AF24" s="250"/>
      <c r="AG24" s="251" t="s">
        <v>47</v>
      </c>
      <c r="AH24" s="258"/>
      <c r="AI24" s="249"/>
      <c r="AJ24" s="250" t="s">
        <v>47</v>
      </c>
      <c r="AK24" s="250"/>
      <c r="AL24" s="243">
        <v>132</v>
      </c>
      <c r="AM24" s="253">
        <v>132</v>
      </c>
      <c r="AN24" s="253">
        <v>0</v>
      </c>
      <c r="AO24" s="353"/>
    </row>
    <row r="25" spans="1:41" x14ac:dyDescent="0.2">
      <c r="A25" s="553"/>
      <c r="B25" s="342">
        <v>150932</v>
      </c>
      <c r="C25" s="349" t="s">
        <v>199</v>
      </c>
      <c r="D25" s="244">
        <v>1063637</v>
      </c>
      <c r="E25" s="343" t="s">
        <v>176</v>
      </c>
      <c r="F25" s="344" t="s">
        <v>168</v>
      </c>
      <c r="G25" s="249"/>
      <c r="H25" s="250"/>
      <c r="I25" s="251" t="s">
        <v>47</v>
      </c>
      <c r="J25" s="250"/>
      <c r="K25" s="348" t="s">
        <v>172</v>
      </c>
      <c r="L25" s="250" t="s">
        <v>47</v>
      </c>
      <c r="M25" s="258"/>
      <c r="N25" s="249"/>
      <c r="O25" s="251" t="s">
        <v>47</v>
      </c>
      <c r="P25" s="345"/>
      <c r="Q25" s="250"/>
      <c r="R25" s="251" t="s">
        <v>47</v>
      </c>
      <c r="S25" s="252"/>
      <c r="T25" s="249"/>
      <c r="U25" s="249" t="s">
        <v>47</v>
      </c>
      <c r="V25" s="285" t="s">
        <v>172</v>
      </c>
      <c r="W25" s="250"/>
      <c r="X25" s="251" t="s">
        <v>47</v>
      </c>
      <c r="Y25" s="250"/>
      <c r="Z25" s="345"/>
      <c r="AA25" s="249" t="s">
        <v>47</v>
      </c>
      <c r="AB25" s="249"/>
      <c r="AC25" s="250"/>
      <c r="AD25" s="250" t="s">
        <v>47</v>
      </c>
      <c r="AE25" s="281"/>
      <c r="AF25" s="348" t="s">
        <v>172</v>
      </c>
      <c r="AG25" s="251" t="s">
        <v>47</v>
      </c>
      <c r="AH25" s="258"/>
      <c r="AI25" s="249"/>
      <c r="AJ25" s="250" t="s">
        <v>47</v>
      </c>
      <c r="AK25" s="250"/>
      <c r="AL25" s="243">
        <v>132</v>
      </c>
      <c r="AM25" s="253">
        <v>156</v>
      </c>
      <c r="AN25" s="253">
        <v>24</v>
      </c>
      <c r="AO25" s="353"/>
    </row>
    <row r="26" spans="1:41" x14ac:dyDescent="0.2">
      <c r="A26" s="553"/>
      <c r="B26" s="342">
        <v>142590</v>
      </c>
      <c r="C26" s="349" t="s">
        <v>200</v>
      </c>
      <c r="D26" s="244">
        <v>691458</v>
      </c>
      <c r="E26" s="343" t="s">
        <v>179</v>
      </c>
      <c r="F26" s="344" t="s">
        <v>168</v>
      </c>
      <c r="G26" s="249"/>
      <c r="H26" s="250"/>
      <c r="I26" s="251" t="s">
        <v>47</v>
      </c>
      <c r="J26" s="250"/>
      <c r="K26" s="250"/>
      <c r="L26" s="250" t="s">
        <v>47</v>
      </c>
      <c r="M26" s="249"/>
      <c r="N26" s="249"/>
      <c r="O26" s="251" t="s">
        <v>47</v>
      </c>
      <c r="P26" s="250"/>
      <c r="Q26" s="250"/>
      <c r="R26" s="251" t="s">
        <v>47</v>
      </c>
      <c r="S26" s="252"/>
      <c r="T26" s="249"/>
      <c r="U26" s="249" t="s">
        <v>47</v>
      </c>
      <c r="V26" s="250"/>
      <c r="W26" s="250"/>
      <c r="X26" s="251" t="s">
        <v>47</v>
      </c>
      <c r="Y26" s="345"/>
      <c r="Z26" s="285" t="s">
        <v>172</v>
      </c>
      <c r="AA26" s="249" t="s">
        <v>47</v>
      </c>
      <c r="AB26" s="249"/>
      <c r="AC26" s="345"/>
      <c r="AD26" s="250" t="s">
        <v>47</v>
      </c>
      <c r="AE26" s="345"/>
      <c r="AF26" s="348" t="s">
        <v>172</v>
      </c>
      <c r="AG26" s="251" t="s">
        <v>47</v>
      </c>
      <c r="AH26" s="249"/>
      <c r="AI26" s="348" t="s">
        <v>172</v>
      </c>
      <c r="AJ26" s="250" t="s">
        <v>47</v>
      </c>
      <c r="AK26" s="250"/>
      <c r="AL26" s="243">
        <v>132</v>
      </c>
      <c r="AM26" s="253">
        <v>156</v>
      </c>
      <c r="AN26" s="253">
        <v>24</v>
      </c>
      <c r="AO26" s="353"/>
    </row>
    <row r="27" spans="1:41" x14ac:dyDescent="0.2">
      <c r="A27" s="553"/>
      <c r="B27" s="342">
        <v>142697</v>
      </c>
      <c r="C27" s="349" t="s">
        <v>201</v>
      </c>
      <c r="D27" s="244">
        <v>932887</v>
      </c>
      <c r="E27" s="351" t="s">
        <v>181</v>
      </c>
      <c r="F27" s="344" t="s">
        <v>168</v>
      </c>
      <c r="G27" s="249"/>
      <c r="H27" s="250"/>
      <c r="I27" s="251" t="s">
        <v>182</v>
      </c>
      <c r="J27" s="250"/>
      <c r="K27" s="250"/>
      <c r="L27" s="250" t="s">
        <v>182</v>
      </c>
      <c r="M27" s="258"/>
      <c r="N27" s="249"/>
      <c r="O27" s="251" t="s">
        <v>182</v>
      </c>
      <c r="P27" s="250"/>
      <c r="Q27" s="348" t="s">
        <v>172</v>
      </c>
      <c r="R27" s="251" t="s">
        <v>182</v>
      </c>
      <c r="S27" s="252"/>
      <c r="T27" s="285" t="s">
        <v>172</v>
      </c>
      <c r="U27" s="249" t="s">
        <v>182</v>
      </c>
      <c r="V27" s="250"/>
      <c r="W27" s="250"/>
      <c r="X27" s="251" t="s">
        <v>182</v>
      </c>
      <c r="Y27" s="250"/>
      <c r="Z27" s="348" t="s">
        <v>102</v>
      </c>
      <c r="AA27" s="249" t="s">
        <v>182</v>
      </c>
      <c r="AB27" s="249"/>
      <c r="AC27" s="250"/>
      <c r="AD27" s="250" t="s">
        <v>182</v>
      </c>
      <c r="AE27" s="281"/>
      <c r="AF27" s="250"/>
      <c r="AG27" s="251" t="s">
        <v>182</v>
      </c>
      <c r="AH27" s="258"/>
      <c r="AI27" s="249"/>
      <c r="AJ27" s="250" t="s">
        <v>182</v>
      </c>
      <c r="AK27" s="250"/>
      <c r="AL27" s="243">
        <v>132</v>
      </c>
      <c r="AM27" s="253">
        <v>156</v>
      </c>
      <c r="AN27" s="253">
        <v>24</v>
      </c>
      <c r="AO27" s="353"/>
    </row>
    <row r="28" spans="1:41" x14ac:dyDescent="0.2">
      <c r="A28" s="553"/>
      <c r="B28" s="342">
        <v>142735</v>
      </c>
      <c r="C28" s="342" t="s">
        <v>202</v>
      </c>
      <c r="D28" s="264">
        <v>690267</v>
      </c>
      <c r="E28" s="357" t="s">
        <v>184</v>
      </c>
      <c r="F28" s="344" t="s">
        <v>168</v>
      </c>
      <c r="G28" s="249"/>
      <c r="H28" s="250"/>
      <c r="I28" s="251" t="s">
        <v>47</v>
      </c>
      <c r="J28" s="345"/>
      <c r="K28" s="250"/>
      <c r="L28" s="250" t="s">
        <v>47</v>
      </c>
      <c r="M28" s="258"/>
      <c r="N28" s="249"/>
      <c r="O28" s="251" t="s">
        <v>47</v>
      </c>
      <c r="P28" s="250"/>
      <c r="Q28" s="250"/>
      <c r="R28" s="251" t="s">
        <v>47</v>
      </c>
      <c r="S28" s="252"/>
      <c r="T28" s="249"/>
      <c r="U28" s="249" t="s">
        <v>47</v>
      </c>
      <c r="V28" s="250"/>
      <c r="W28" s="250"/>
      <c r="X28" s="251" t="s">
        <v>47</v>
      </c>
      <c r="Y28" s="250"/>
      <c r="Z28" s="250"/>
      <c r="AA28" s="249" t="s">
        <v>47</v>
      </c>
      <c r="AB28" s="249"/>
      <c r="AC28" s="285" t="s">
        <v>172</v>
      </c>
      <c r="AD28" s="250" t="s">
        <v>47</v>
      </c>
      <c r="AE28" s="281"/>
      <c r="AF28" s="250"/>
      <c r="AG28" s="251" t="s">
        <v>47</v>
      </c>
      <c r="AH28" s="258"/>
      <c r="AI28" s="348" t="s">
        <v>171</v>
      </c>
      <c r="AJ28" s="250" t="s">
        <v>47</v>
      </c>
      <c r="AK28" s="345"/>
      <c r="AL28" s="243">
        <v>132</v>
      </c>
      <c r="AM28" s="253">
        <v>144</v>
      </c>
      <c r="AN28" s="253">
        <v>12</v>
      </c>
      <c r="AO28" s="353"/>
    </row>
    <row r="29" spans="1:41" x14ac:dyDescent="0.2">
      <c r="A29" s="359"/>
      <c r="B29" s="554" t="s">
        <v>203</v>
      </c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555"/>
      <c r="Q29" s="555"/>
      <c r="R29" s="555"/>
      <c r="S29" s="555"/>
      <c r="T29" s="555"/>
      <c r="U29" s="555"/>
      <c r="V29" s="555"/>
      <c r="W29" s="555"/>
      <c r="X29" s="555"/>
      <c r="Y29" s="555"/>
      <c r="Z29" s="555"/>
      <c r="AA29" s="555"/>
      <c r="AB29" s="555"/>
      <c r="AC29" s="555"/>
      <c r="AD29" s="555"/>
      <c r="AE29" s="555"/>
      <c r="AF29" s="555"/>
      <c r="AG29" s="555"/>
      <c r="AH29" s="555"/>
      <c r="AI29" s="555"/>
      <c r="AJ29" s="555"/>
      <c r="AK29" s="555"/>
      <c r="AL29" s="555"/>
      <c r="AM29" s="555"/>
      <c r="AN29" s="555"/>
      <c r="AO29" s="353"/>
    </row>
    <row r="30" spans="1:41" x14ac:dyDescent="0.2">
      <c r="A30" s="337"/>
      <c r="B30" s="337" t="s">
        <v>76</v>
      </c>
      <c r="C30" s="338" t="s">
        <v>77</v>
      </c>
      <c r="D30" s="339"/>
      <c r="E30" s="340" t="s">
        <v>79</v>
      </c>
      <c r="F30" s="548" t="s">
        <v>80</v>
      </c>
      <c r="G30" s="243">
        <v>1</v>
      </c>
      <c r="H30" s="243">
        <v>2</v>
      </c>
      <c r="I30" s="243">
        <v>3</v>
      </c>
      <c r="J30" s="243">
        <v>4</v>
      </c>
      <c r="K30" s="243">
        <v>5</v>
      </c>
      <c r="L30" s="243">
        <v>6</v>
      </c>
      <c r="M30" s="243">
        <v>7</v>
      </c>
      <c r="N30" s="243">
        <v>8</v>
      </c>
      <c r="O30" s="243">
        <v>9</v>
      </c>
      <c r="P30" s="243">
        <v>10</v>
      </c>
      <c r="Q30" s="243">
        <v>11</v>
      </c>
      <c r="R30" s="243">
        <v>12</v>
      </c>
      <c r="S30" s="243">
        <v>13</v>
      </c>
      <c r="T30" s="243">
        <v>14</v>
      </c>
      <c r="U30" s="243">
        <v>15</v>
      </c>
      <c r="V30" s="243">
        <v>16</v>
      </c>
      <c r="W30" s="243">
        <v>17</v>
      </c>
      <c r="X30" s="243">
        <v>18</v>
      </c>
      <c r="Y30" s="243">
        <v>19</v>
      </c>
      <c r="Z30" s="243">
        <v>20</v>
      </c>
      <c r="AA30" s="243">
        <v>21</v>
      </c>
      <c r="AB30" s="243">
        <v>22</v>
      </c>
      <c r="AC30" s="243">
        <v>23</v>
      </c>
      <c r="AD30" s="243">
        <v>24</v>
      </c>
      <c r="AE30" s="243">
        <v>25</v>
      </c>
      <c r="AF30" s="243">
        <v>26</v>
      </c>
      <c r="AG30" s="243">
        <v>27</v>
      </c>
      <c r="AH30" s="243">
        <v>28</v>
      </c>
      <c r="AI30" s="243">
        <v>29</v>
      </c>
      <c r="AJ30" s="243">
        <v>30</v>
      </c>
      <c r="AK30" s="243">
        <v>31</v>
      </c>
      <c r="AL30" s="497" t="s">
        <v>9</v>
      </c>
      <c r="AM30" s="498" t="s">
        <v>81</v>
      </c>
      <c r="AN30" s="498" t="s">
        <v>82</v>
      </c>
      <c r="AO30" s="353"/>
    </row>
    <row r="31" spans="1:41" x14ac:dyDescent="0.2">
      <c r="A31" s="337"/>
      <c r="B31" s="337"/>
      <c r="C31" s="338" t="s">
        <v>165</v>
      </c>
      <c r="D31" s="339"/>
      <c r="E31" s="340" t="s">
        <v>86</v>
      </c>
      <c r="F31" s="548"/>
      <c r="G31" s="243" t="s">
        <v>87</v>
      </c>
      <c r="H31" s="243" t="s">
        <v>88</v>
      </c>
      <c r="I31" s="243" t="s">
        <v>46</v>
      </c>
      <c r="J31" s="243" t="s">
        <v>89</v>
      </c>
      <c r="K31" s="243" t="s">
        <v>89</v>
      </c>
      <c r="L31" s="243" t="s">
        <v>88</v>
      </c>
      <c r="M31" s="243" t="s">
        <v>88</v>
      </c>
      <c r="N31" s="243" t="str">
        <f t="shared" ref="N31:AH31" si="3">G31</f>
        <v>D</v>
      </c>
      <c r="O31" s="243" t="str">
        <f t="shared" si="3"/>
        <v>S</v>
      </c>
      <c r="P31" s="243" t="str">
        <f t="shared" si="3"/>
        <v>T</v>
      </c>
      <c r="Q31" s="243" t="str">
        <f t="shared" si="3"/>
        <v>Q</v>
      </c>
      <c r="R31" s="243" t="str">
        <f t="shared" si="3"/>
        <v>Q</v>
      </c>
      <c r="S31" s="243" t="str">
        <f t="shared" si="3"/>
        <v>S</v>
      </c>
      <c r="T31" s="243" t="str">
        <f t="shared" si="3"/>
        <v>S</v>
      </c>
      <c r="U31" s="243" t="str">
        <f t="shared" si="3"/>
        <v>D</v>
      </c>
      <c r="V31" s="243" t="str">
        <f t="shared" si="3"/>
        <v>S</v>
      </c>
      <c r="W31" s="243" t="str">
        <f t="shared" si="3"/>
        <v>T</v>
      </c>
      <c r="X31" s="243" t="str">
        <f t="shared" si="3"/>
        <v>Q</v>
      </c>
      <c r="Y31" s="243" t="str">
        <f t="shared" si="3"/>
        <v>Q</v>
      </c>
      <c r="Z31" s="243" t="str">
        <f t="shared" si="3"/>
        <v>S</v>
      </c>
      <c r="AA31" s="243" t="str">
        <f t="shared" si="3"/>
        <v>S</v>
      </c>
      <c r="AB31" s="243" t="str">
        <f t="shared" si="3"/>
        <v>D</v>
      </c>
      <c r="AC31" s="243" t="str">
        <f t="shared" si="3"/>
        <v>S</v>
      </c>
      <c r="AD31" s="243" t="str">
        <f t="shared" si="3"/>
        <v>T</v>
      </c>
      <c r="AE31" s="243" t="str">
        <f t="shared" si="3"/>
        <v>Q</v>
      </c>
      <c r="AF31" s="243" t="str">
        <f t="shared" si="3"/>
        <v>Q</v>
      </c>
      <c r="AG31" s="243" t="str">
        <f t="shared" si="3"/>
        <v>S</v>
      </c>
      <c r="AH31" s="243" t="str">
        <f t="shared" si="3"/>
        <v>S</v>
      </c>
      <c r="AI31" s="243" t="s">
        <v>87</v>
      </c>
      <c r="AJ31" s="243" t="s">
        <v>88</v>
      </c>
      <c r="AK31" s="243" t="s">
        <v>46</v>
      </c>
      <c r="AL31" s="497"/>
      <c r="AM31" s="498"/>
      <c r="AN31" s="498"/>
      <c r="AO31" s="353"/>
    </row>
    <row r="32" spans="1:41" x14ac:dyDescent="0.2">
      <c r="A32" s="549" t="s">
        <v>204</v>
      </c>
      <c r="B32" s="342">
        <v>420360</v>
      </c>
      <c r="C32" s="349" t="s">
        <v>205</v>
      </c>
      <c r="D32" s="244"/>
      <c r="E32" s="360" t="s">
        <v>206</v>
      </c>
      <c r="F32" s="344" t="s">
        <v>168</v>
      </c>
      <c r="G32" s="249" t="s">
        <v>182</v>
      </c>
      <c r="H32" s="250"/>
      <c r="I32" s="250"/>
      <c r="J32" s="269" t="s">
        <v>182</v>
      </c>
      <c r="K32" s="269"/>
      <c r="L32" s="250"/>
      <c r="M32" s="249" t="s">
        <v>182</v>
      </c>
      <c r="N32" s="249"/>
      <c r="O32" s="252"/>
      <c r="P32" s="269" t="s">
        <v>182</v>
      </c>
      <c r="Q32" s="269"/>
      <c r="R32" s="250"/>
      <c r="S32" s="269" t="s">
        <v>182</v>
      </c>
      <c r="T32" s="249"/>
      <c r="U32" s="267"/>
      <c r="V32" s="269" t="s">
        <v>182</v>
      </c>
      <c r="W32" s="251"/>
      <c r="X32" s="251"/>
      <c r="Y32" s="250" t="s">
        <v>182</v>
      </c>
      <c r="Z32" s="251"/>
      <c r="AA32" s="249"/>
      <c r="AB32" s="267" t="s">
        <v>182</v>
      </c>
      <c r="AC32" s="251"/>
      <c r="AD32" s="252"/>
      <c r="AE32" s="250" t="s">
        <v>182</v>
      </c>
      <c r="AF32" s="251"/>
      <c r="AG32" s="251"/>
      <c r="AH32" s="267" t="s">
        <v>182</v>
      </c>
      <c r="AI32" s="249"/>
      <c r="AJ32" s="250"/>
      <c r="AK32" s="250" t="s">
        <v>182</v>
      </c>
      <c r="AL32" s="243">
        <v>132</v>
      </c>
      <c r="AM32" s="253">
        <v>132</v>
      </c>
      <c r="AN32" s="253">
        <v>0</v>
      </c>
      <c r="AO32" s="353"/>
    </row>
    <row r="33" spans="1:41" x14ac:dyDescent="0.2">
      <c r="A33" s="549"/>
      <c r="B33" s="349"/>
      <c r="C33" s="349" t="s">
        <v>207</v>
      </c>
      <c r="D33" s="244"/>
      <c r="E33" s="360" t="s">
        <v>206</v>
      </c>
      <c r="F33" s="344" t="s">
        <v>168</v>
      </c>
      <c r="G33" s="249"/>
      <c r="H33" s="250"/>
      <c r="I33" s="250"/>
      <c r="J33" s="269"/>
      <c r="K33" s="269"/>
      <c r="L33" s="250"/>
      <c r="M33" s="249"/>
      <c r="N33" s="249"/>
      <c r="O33" s="252"/>
      <c r="P33" s="269"/>
      <c r="Q33" s="269"/>
      <c r="R33" s="250"/>
      <c r="S33" s="269"/>
      <c r="T33" s="249"/>
      <c r="U33" s="267"/>
      <c r="V33" s="269"/>
      <c r="W33" s="251"/>
      <c r="X33" s="251"/>
      <c r="Y33" s="250"/>
      <c r="Z33" s="251"/>
      <c r="AA33" s="249"/>
      <c r="AB33" s="267"/>
      <c r="AC33" s="251"/>
      <c r="AD33" s="252"/>
      <c r="AE33" s="250"/>
      <c r="AF33" s="251"/>
      <c r="AG33" s="251"/>
      <c r="AH33" s="267"/>
      <c r="AI33" s="249"/>
      <c r="AJ33" s="250"/>
      <c r="AK33" s="250"/>
      <c r="AL33" s="243"/>
      <c r="AM33" s="253"/>
      <c r="AN33" s="253"/>
      <c r="AO33" s="353"/>
    </row>
    <row r="34" spans="1:41" x14ac:dyDescent="0.2">
      <c r="A34" s="549"/>
      <c r="B34" s="361"/>
      <c r="C34" s="349" t="s">
        <v>207</v>
      </c>
      <c r="D34" s="244"/>
      <c r="E34" s="360" t="s">
        <v>206</v>
      </c>
      <c r="F34" s="344" t="s">
        <v>168</v>
      </c>
      <c r="G34" s="249"/>
      <c r="H34" s="250"/>
      <c r="I34" s="250"/>
      <c r="J34" s="269"/>
      <c r="K34" s="269"/>
      <c r="L34" s="250"/>
      <c r="M34" s="249"/>
      <c r="N34" s="249"/>
      <c r="O34" s="252"/>
      <c r="P34" s="269"/>
      <c r="Q34" s="269"/>
      <c r="R34" s="250"/>
      <c r="S34" s="269"/>
      <c r="T34" s="249"/>
      <c r="U34" s="267"/>
      <c r="V34" s="269"/>
      <c r="W34" s="251"/>
      <c r="X34" s="251"/>
      <c r="Y34" s="250"/>
      <c r="Z34" s="251"/>
      <c r="AA34" s="249"/>
      <c r="AB34" s="267"/>
      <c r="AC34" s="251"/>
      <c r="AD34" s="252"/>
      <c r="AE34" s="250"/>
      <c r="AF34" s="251"/>
      <c r="AG34" s="251"/>
      <c r="AH34" s="267"/>
      <c r="AI34" s="249"/>
      <c r="AJ34" s="250"/>
      <c r="AK34" s="250"/>
      <c r="AL34" s="243"/>
      <c r="AM34" s="253"/>
      <c r="AN34" s="253"/>
      <c r="AO34" s="353"/>
    </row>
    <row r="35" spans="1:41" x14ac:dyDescent="0.2">
      <c r="A35" s="549"/>
      <c r="B35" s="361"/>
      <c r="C35" s="349" t="s">
        <v>207</v>
      </c>
      <c r="D35" s="244"/>
      <c r="E35" s="360" t="s">
        <v>206</v>
      </c>
      <c r="F35" s="344" t="s">
        <v>168</v>
      </c>
      <c r="G35" s="249"/>
      <c r="H35" s="250"/>
      <c r="I35" s="250"/>
      <c r="J35" s="269"/>
      <c r="K35" s="269"/>
      <c r="L35" s="250"/>
      <c r="M35" s="249"/>
      <c r="N35" s="249"/>
      <c r="O35" s="252"/>
      <c r="P35" s="269"/>
      <c r="Q35" s="269"/>
      <c r="R35" s="250"/>
      <c r="S35" s="269"/>
      <c r="T35" s="249"/>
      <c r="U35" s="267"/>
      <c r="V35" s="269"/>
      <c r="W35" s="251"/>
      <c r="X35" s="251"/>
      <c r="Y35" s="250"/>
      <c r="Z35" s="251"/>
      <c r="AA35" s="249"/>
      <c r="AB35" s="267"/>
      <c r="AC35" s="251"/>
      <c r="AD35" s="252"/>
      <c r="AE35" s="250"/>
      <c r="AF35" s="251"/>
      <c r="AG35" s="251"/>
      <c r="AH35" s="267"/>
      <c r="AI35" s="249"/>
      <c r="AJ35" s="250"/>
      <c r="AK35" s="250"/>
      <c r="AL35" s="243"/>
      <c r="AM35" s="253"/>
      <c r="AN35" s="253"/>
      <c r="AO35" s="353"/>
    </row>
    <row r="36" spans="1:41" x14ac:dyDescent="0.2">
      <c r="A36" s="549"/>
      <c r="B36" s="361"/>
      <c r="C36" s="349" t="s">
        <v>207</v>
      </c>
      <c r="D36" s="244"/>
      <c r="E36" s="360" t="s">
        <v>206</v>
      </c>
      <c r="F36" s="344" t="s">
        <v>168</v>
      </c>
      <c r="G36" s="249"/>
      <c r="H36" s="250"/>
      <c r="I36" s="250"/>
      <c r="J36" s="269"/>
      <c r="K36" s="269"/>
      <c r="L36" s="250"/>
      <c r="M36" s="249"/>
      <c r="N36" s="249"/>
      <c r="O36" s="252"/>
      <c r="P36" s="269"/>
      <c r="Q36" s="269"/>
      <c r="R36" s="250"/>
      <c r="S36" s="269"/>
      <c r="T36" s="249"/>
      <c r="U36" s="267"/>
      <c r="V36" s="269"/>
      <c r="W36" s="251"/>
      <c r="X36" s="251"/>
      <c r="Y36" s="250"/>
      <c r="Z36" s="251"/>
      <c r="AA36" s="249"/>
      <c r="AB36" s="267"/>
      <c r="AC36" s="251"/>
      <c r="AD36" s="252"/>
      <c r="AE36" s="250"/>
      <c r="AF36" s="251"/>
      <c r="AG36" s="251"/>
      <c r="AH36" s="267"/>
      <c r="AI36" s="249"/>
      <c r="AJ36" s="250"/>
      <c r="AK36" s="250"/>
      <c r="AL36" s="243"/>
      <c r="AM36" s="253"/>
      <c r="AN36" s="253"/>
      <c r="AO36" s="353"/>
    </row>
    <row r="37" spans="1:41" x14ac:dyDescent="0.2">
      <c r="A37" s="549"/>
      <c r="B37" s="362"/>
      <c r="C37" s="342" t="s">
        <v>207</v>
      </c>
      <c r="D37" s="363"/>
      <c r="E37" s="360" t="s">
        <v>206</v>
      </c>
      <c r="F37" s="250" t="s">
        <v>168</v>
      </c>
      <c r="G37" s="249"/>
      <c r="H37" s="250"/>
      <c r="I37" s="250"/>
      <c r="J37" s="269"/>
      <c r="K37" s="269"/>
      <c r="L37" s="250"/>
      <c r="M37" s="249"/>
      <c r="N37" s="249"/>
      <c r="O37" s="252"/>
      <c r="P37" s="269"/>
      <c r="Q37" s="269"/>
      <c r="R37" s="250"/>
      <c r="S37" s="269"/>
      <c r="T37" s="249"/>
      <c r="U37" s="267"/>
      <c r="V37" s="269"/>
      <c r="W37" s="251"/>
      <c r="X37" s="251"/>
      <c r="Y37" s="250"/>
      <c r="Z37" s="251"/>
      <c r="AA37" s="249"/>
      <c r="AB37" s="267"/>
      <c r="AC37" s="251"/>
      <c r="AD37" s="252"/>
      <c r="AE37" s="250"/>
      <c r="AF37" s="251"/>
      <c r="AG37" s="251"/>
      <c r="AH37" s="267"/>
      <c r="AI37" s="249"/>
      <c r="AJ37" s="250"/>
      <c r="AK37" s="250"/>
      <c r="AL37" s="243"/>
      <c r="AM37" s="253"/>
      <c r="AN37" s="253"/>
      <c r="AO37" s="353"/>
    </row>
    <row r="38" spans="1:41" x14ac:dyDescent="0.2">
      <c r="A38" s="336"/>
      <c r="B38" s="337" t="s">
        <v>76</v>
      </c>
      <c r="C38" s="338" t="s">
        <v>77</v>
      </c>
      <c r="D38" s="339"/>
      <c r="E38" s="340" t="s">
        <v>79</v>
      </c>
      <c r="F38" s="548" t="s">
        <v>80</v>
      </c>
      <c r="G38" s="243">
        <v>1</v>
      </c>
      <c r="H38" s="243">
        <v>2</v>
      </c>
      <c r="I38" s="243">
        <v>3</v>
      </c>
      <c r="J38" s="243">
        <v>4</v>
      </c>
      <c r="K38" s="243">
        <v>5</v>
      </c>
      <c r="L38" s="243">
        <v>6</v>
      </c>
      <c r="M38" s="243">
        <v>7</v>
      </c>
      <c r="N38" s="243">
        <v>8</v>
      </c>
      <c r="O38" s="243">
        <v>9</v>
      </c>
      <c r="P38" s="243">
        <v>10</v>
      </c>
      <c r="Q38" s="243">
        <v>11</v>
      </c>
      <c r="R38" s="243">
        <v>12</v>
      </c>
      <c r="S38" s="243">
        <v>13</v>
      </c>
      <c r="T38" s="243">
        <v>14</v>
      </c>
      <c r="U38" s="243">
        <v>15</v>
      </c>
      <c r="V38" s="243">
        <v>16</v>
      </c>
      <c r="W38" s="243">
        <v>17</v>
      </c>
      <c r="X38" s="243">
        <v>18</v>
      </c>
      <c r="Y38" s="243">
        <v>19</v>
      </c>
      <c r="Z38" s="243">
        <v>20</v>
      </c>
      <c r="AA38" s="243">
        <v>21</v>
      </c>
      <c r="AB38" s="243">
        <v>22</v>
      </c>
      <c r="AC38" s="243">
        <v>23</v>
      </c>
      <c r="AD38" s="243">
        <v>24</v>
      </c>
      <c r="AE38" s="243">
        <v>25</v>
      </c>
      <c r="AF38" s="243">
        <v>26</v>
      </c>
      <c r="AG38" s="243">
        <v>27</v>
      </c>
      <c r="AH38" s="243">
        <v>28</v>
      </c>
      <c r="AI38" s="243">
        <v>29</v>
      </c>
      <c r="AJ38" s="243">
        <v>30</v>
      </c>
      <c r="AK38" s="243">
        <v>31</v>
      </c>
      <c r="AL38" s="497" t="s">
        <v>9</v>
      </c>
      <c r="AM38" s="498" t="s">
        <v>81</v>
      </c>
      <c r="AN38" s="498" t="s">
        <v>82</v>
      </c>
      <c r="AO38" s="353"/>
    </row>
    <row r="39" spans="1:41" x14ac:dyDescent="0.2">
      <c r="A39" s="337"/>
      <c r="B39" s="337"/>
      <c r="C39" s="338" t="s">
        <v>165</v>
      </c>
      <c r="D39" s="339"/>
      <c r="E39" s="340" t="s">
        <v>86</v>
      </c>
      <c r="F39" s="548"/>
      <c r="G39" s="243" t="s">
        <v>87</v>
      </c>
      <c r="H39" s="243" t="s">
        <v>88</v>
      </c>
      <c r="I39" s="243" t="s">
        <v>46</v>
      </c>
      <c r="J39" s="243" t="s">
        <v>89</v>
      </c>
      <c r="K39" s="243" t="s">
        <v>89</v>
      </c>
      <c r="L39" s="243" t="s">
        <v>88</v>
      </c>
      <c r="M39" s="243" t="s">
        <v>88</v>
      </c>
      <c r="N39" s="243" t="str">
        <f t="shared" ref="N39:AH39" si="4">G39</f>
        <v>D</v>
      </c>
      <c r="O39" s="243" t="str">
        <f t="shared" si="4"/>
        <v>S</v>
      </c>
      <c r="P39" s="243" t="str">
        <f t="shared" si="4"/>
        <v>T</v>
      </c>
      <c r="Q39" s="243" t="str">
        <f t="shared" si="4"/>
        <v>Q</v>
      </c>
      <c r="R39" s="243" t="str">
        <f t="shared" si="4"/>
        <v>Q</v>
      </c>
      <c r="S39" s="243" t="str">
        <f t="shared" si="4"/>
        <v>S</v>
      </c>
      <c r="T39" s="243" t="str">
        <f t="shared" si="4"/>
        <v>S</v>
      </c>
      <c r="U39" s="243" t="str">
        <f t="shared" si="4"/>
        <v>D</v>
      </c>
      <c r="V39" s="243" t="str">
        <f t="shared" si="4"/>
        <v>S</v>
      </c>
      <c r="W39" s="243" t="str">
        <f t="shared" si="4"/>
        <v>T</v>
      </c>
      <c r="X39" s="243" t="str">
        <f t="shared" si="4"/>
        <v>Q</v>
      </c>
      <c r="Y39" s="243" t="str">
        <f t="shared" si="4"/>
        <v>Q</v>
      </c>
      <c r="Z39" s="243" t="str">
        <f t="shared" si="4"/>
        <v>S</v>
      </c>
      <c r="AA39" s="243" t="str">
        <f t="shared" si="4"/>
        <v>S</v>
      </c>
      <c r="AB39" s="243" t="str">
        <f t="shared" si="4"/>
        <v>D</v>
      </c>
      <c r="AC39" s="243" t="str">
        <f t="shared" si="4"/>
        <v>S</v>
      </c>
      <c r="AD39" s="243" t="str">
        <f t="shared" si="4"/>
        <v>T</v>
      </c>
      <c r="AE39" s="243" t="str">
        <f t="shared" si="4"/>
        <v>Q</v>
      </c>
      <c r="AF39" s="243" t="str">
        <f t="shared" si="4"/>
        <v>Q</v>
      </c>
      <c r="AG39" s="243" t="str">
        <f t="shared" si="4"/>
        <v>S</v>
      </c>
      <c r="AH39" s="243" t="str">
        <f t="shared" si="4"/>
        <v>S</v>
      </c>
      <c r="AI39" s="243" t="s">
        <v>87</v>
      </c>
      <c r="AJ39" s="243" t="s">
        <v>88</v>
      </c>
      <c r="AK39" s="243" t="s">
        <v>46</v>
      </c>
      <c r="AL39" s="497"/>
      <c r="AM39" s="498"/>
      <c r="AN39" s="498"/>
      <c r="AO39" s="353"/>
    </row>
    <row r="40" spans="1:41" x14ac:dyDescent="0.2">
      <c r="A40" s="551" t="s">
        <v>83</v>
      </c>
      <c r="B40" s="342">
        <v>142573</v>
      </c>
      <c r="C40" s="328" t="s">
        <v>208</v>
      </c>
      <c r="D40" s="356">
        <v>937572</v>
      </c>
      <c r="E40" s="343" t="s">
        <v>167</v>
      </c>
      <c r="F40" s="344" t="s">
        <v>115</v>
      </c>
      <c r="G40" s="249" t="s">
        <v>47</v>
      </c>
      <c r="H40" s="250"/>
      <c r="I40" s="250"/>
      <c r="J40" s="269" t="s">
        <v>47</v>
      </c>
      <c r="K40" s="269"/>
      <c r="L40" s="250"/>
      <c r="M40" s="249" t="s">
        <v>47</v>
      </c>
      <c r="N40" s="249"/>
      <c r="O40" s="252"/>
      <c r="P40" s="269" t="s">
        <v>47</v>
      </c>
      <c r="Q40" s="269"/>
      <c r="R40" s="250"/>
      <c r="S40" s="269" t="s">
        <v>47</v>
      </c>
      <c r="T40" s="249"/>
      <c r="U40" s="267"/>
      <c r="V40" s="269" t="s">
        <v>47</v>
      </c>
      <c r="W40" s="251"/>
      <c r="X40" s="251"/>
      <c r="Y40" s="250" t="s">
        <v>47</v>
      </c>
      <c r="Z40" s="350" t="s">
        <v>177</v>
      </c>
      <c r="AA40" s="249"/>
      <c r="AB40" s="267" t="s">
        <v>47</v>
      </c>
      <c r="AC40" s="251"/>
      <c r="AD40" s="252"/>
      <c r="AE40" s="250" t="s">
        <v>47</v>
      </c>
      <c r="AF40" s="251"/>
      <c r="AG40" s="251"/>
      <c r="AH40" s="267" t="s">
        <v>47</v>
      </c>
      <c r="AI40" s="249"/>
      <c r="AJ40" s="250"/>
      <c r="AK40" s="250" t="s">
        <v>47</v>
      </c>
      <c r="AL40" s="243">
        <v>132</v>
      </c>
      <c r="AM40" s="253">
        <v>144</v>
      </c>
      <c r="AN40" s="253">
        <v>12</v>
      </c>
      <c r="AO40" s="353"/>
    </row>
    <row r="41" spans="1:41" x14ac:dyDescent="0.2">
      <c r="A41" s="551"/>
      <c r="B41" s="364">
        <v>142484</v>
      </c>
      <c r="C41" s="328" t="s">
        <v>209</v>
      </c>
      <c r="D41" s="356">
        <v>492323</v>
      </c>
      <c r="E41" s="343" t="s">
        <v>170</v>
      </c>
      <c r="F41" s="344" t="s">
        <v>115</v>
      </c>
      <c r="G41" s="249" t="s">
        <v>47</v>
      </c>
      <c r="H41" s="250"/>
      <c r="I41" s="250"/>
      <c r="J41" s="269" t="s">
        <v>47</v>
      </c>
      <c r="K41" s="350" t="s">
        <v>177</v>
      </c>
      <c r="L41" s="250"/>
      <c r="M41" s="249" t="s">
        <v>47</v>
      </c>
      <c r="N41" s="249"/>
      <c r="O41" s="252"/>
      <c r="P41" s="269" t="s">
        <v>47</v>
      </c>
      <c r="Q41" s="269"/>
      <c r="R41" s="250"/>
      <c r="S41" s="269" t="s">
        <v>47</v>
      </c>
      <c r="T41" s="249"/>
      <c r="U41" s="267"/>
      <c r="V41" s="269" t="s">
        <v>47</v>
      </c>
      <c r="W41" s="251"/>
      <c r="X41" s="251"/>
      <c r="Y41" s="250" t="s">
        <v>47</v>
      </c>
      <c r="Z41" s="251"/>
      <c r="AA41" s="249"/>
      <c r="AB41" s="267" t="s">
        <v>47</v>
      </c>
      <c r="AC41" s="251"/>
      <c r="AD41" s="252"/>
      <c r="AE41" s="250" t="s">
        <v>47</v>
      </c>
      <c r="AF41" s="251"/>
      <c r="AG41" s="251"/>
      <c r="AH41" s="267" t="s">
        <v>47</v>
      </c>
      <c r="AI41" s="249"/>
      <c r="AJ41" s="250"/>
      <c r="AK41" s="250" t="s">
        <v>47</v>
      </c>
      <c r="AL41" s="243">
        <v>132</v>
      </c>
      <c r="AM41" s="253">
        <v>144</v>
      </c>
      <c r="AN41" s="253">
        <v>12</v>
      </c>
      <c r="AO41" s="353"/>
    </row>
    <row r="42" spans="1:41" x14ac:dyDescent="0.2">
      <c r="A42" s="551"/>
      <c r="B42" s="361">
        <v>421014</v>
      </c>
      <c r="C42" s="349" t="s">
        <v>210</v>
      </c>
      <c r="D42" s="244">
        <v>602849</v>
      </c>
      <c r="E42" s="343" t="s">
        <v>174</v>
      </c>
      <c r="F42" s="344" t="s">
        <v>115</v>
      </c>
      <c r="G42" s="249" t="s">
        <v>47</v>
      </c>
      <c r="H42" s="250"/>
      <c r="I42" s="250"/>
      <c r="J42" s="269" t="s">
        <v>47</v>
      </c>
      <c r="K42" s="269"/>
      <c r="L42" s="250"/>
      <c r="M42" s="249" t="s">
        <v>47</v>
      </c>
      <c r="N42" s="249"/>
      <c r="O42" s="252"/>
      <c r="P42" s="269" t="s">
        <v>47</v>
      </c>
      <c r="Q42" s="269"/>
      <c r="R42" s="250"/>
      <c r="S42" s="269" t="s">
        <v>47</v>
      </c>
      <c r="T42" s="249"/>
      <c r="U42" s="267"/>
      <c r="V42" s="269" t="s">
        <v>47</v>
      </c>
      <c r="W42" s="251"/>
      <c r="X42" s="251"/>
      <c r="Y42" s="250" t="s">
        <v>47</v>
      </c>
      <c r="Z42" s="251"/>
      <c r="AA42" s="249"/>
      <c r="AB42" s="267" t="s">
        <v>47</v>
      </c>
      <c r="AC42" s="251"/>
      <c r="AD42" s="252"/>
      <c r="AE42" s="250" t="s">
        <v>47</v>
      </c>
      <c r="AF42" s="251"/>
      <c r="AG42" s="251"/>
      <c r="AH42" s="267" t="s">
        <v>47</v>
      </c>
      <c r="AI42" s="249"/>
      <c r="AJ42" s="250"/>
      <c r="AK42" s="250" t="s">
        <v>47</v>
      </c>
      <c r="AL42" s="243">
        <v>132</v>
      </c>
      <c r="AM42" s="253">
        <v>132</v>
      </c>
      <c r="AN42" s="253">
        <v>0</v>
      </c>
      <c r="AO42" s="353"/>
    </row>
    <row r="43" spans="1:41" x14ac:dyDescent="0.2">
      <c r="A43" s="551"/>
      <c r="B43" s="342">
        <v>142476</v>
      </c>
      <c r="C43" s="328" t="s">
        <v>211</v>
      </c>
      <c r="D43" s="356">
        <v>324241</v>
      </c>
      <c r="E43" s="343" t="s">
        <v>176</v>
      </c>
      <c r="F43" s="344" t="s">
        <v>115</v>
      </c>
      <c r="G43" s="249" t="s">
        <v>47</v>
      </c>
      <c r="H43" s="250"/>
      <c r="I43" s="250"/>
      <c r="J43" s="269" t="s">
        <v>47</v>
      </c>
      <c r="K43" s="345"/>
      <c r="L43" s="250"/>
      <c r="M43" s="249" t="s">
        <v>47</v>
      </c>
      <c r="N43" s="249"/>
      <c r="O43" s="252"/>
      <c r="P43" s="269" t="s">
        <v>47</v>
      </c>
      <c r="Q43" s="345"/>
      <c r="R43" s="250"/>
      <c r="S43" s="269" t="s">
        <v>47</v>
      </c>
      <c r="T43" s="249"/>
      <c r="U43" s="267"/>
      <c r="V43" s="269" t="s">
        <v>47</v>
      </c>
      <c r="W43" s="350" t="s">
        <v>177</v>
      </c>
      <c r="X43" s="251"/>
      <c r="Y43" s="250" t="s">
        <v>47</v>
      </c>
      <c r="Z43" s="251"/>
      <c r="AA43" s="249"/>
      <c r="AB43" s="267" t="s">
        <v>47</v>
      </c>
      <c r="AC43" s="251"/>
      <c r="AD43" s="252"/>
      <c r="AE43" s="250" t="s">
        <v>47</v>
      </c>
      <c r="AF43" s="251"/>
      <c r="AG43" s="251"/>
      <c r="AH43" s="267" t="s">
        <v>47</v>
      </c>
      <c r="AI43" s="249"/>
      <c r="AJ43" s="250"/>
      <c r="AK43" s="250" t="s">
        <v>47</v>
      </c>
      <c r="AL43" s="243">
        <v>132</v>
      </c>
      <c r="AM43" s="253">
        <v>144</v>
      </c>
      <c r="AN43" s="253">
        <v>12</v>
      </c>
      <c r="AO43" s="353"/>
    </row>
    <row r="44" spans="1:41" x14ac:dyDescent="0.2">
      <c r="A44" s="551"/>
      <c r="B44" s="364">
        <v>420484</v>
      </c>
      <c r="C44" s="349" t="s">
        <v>212</v>
      </c>
      <c r="D44" s="365">
        <v>650061</v>
      </c>
      <c r="E44" s="343" t="s">
        <v>179</v>
      </c>
      <c r="F44" s="344" t="s">
        <v>115</v>
      </c>
      <c r="G44" s="249" t="s">
        <v>47</v>
      </c>
      <c r="H44" s="250"/>
      <c r="I44" s="250"/>
      <c r="J44" s="269" t="s">
        <v>47</v>
      </c>
      <c r="K44" s="269"/>
      <c r="L44" s="250"/>
      <c r="M44" s="249" t="s">
        <v>47</v>
      </c>
      <c r="N44" s="249"/>
      <c r="O44" s="252"/>
      <c r="P44" s="269" t="s">
        <v>47</v>
      </c>
      <c r="Q44" s="269"/>
      <c r="R44" s="250"/>
      <c r="S44" s="269" t="s">
        <v>47</v>
      </c>
      <c r="T44" s="249"/>
      <c r="U44" s="267"/>
      <c r="V44" s="269" t="s">
        <v>47</v>
      </c>
      <c r="W44" s="251"/>
      <c r="X44" s="251"/>
      <c r="Y44" s="250" t="s">
        <v>47</v>
      </c>
      <c r="Z44" s="251"/>
      <c r="AA44" s="249"/>
      <c r="AB44" s="267" t="s">
        <v>47</v>
      </c>
      <c r="AC44" s="251"/>
      <c r="AD44" s="252"/>
      <c r="AE44" s="250" t="s">
        <v>47</v>
      </c>
      <c r="AF44" s="251"/>
      <c r="AG44" s="251"/>
      <c r="AH44" s="267" t="s">
        <v>47</v>
      </c>
      <c r="AI44" s="249"/>
      <c r="AJ44" s="250"/>
      <c r="AK44" s="250" t="s">
        <v>47</v>
      </c>
      <c r="AL44" s="243">
        <v>132</v>
      </c>
      <c r="AM44" s="253">
        <v>132</v>
      </c>
      <c r="AN44" s="253">
        <v>0</v>
      </c>
      <c r="AO44" s="353"/>
    </row>
    <row r="45" spans="1:41" x14ac:dyDescent="0.2">
      <c r="A45" s="551"/>
      <c r="B45" s="342">
        <v>142573</v>
      </c>
      <c r="C45" s="328" t="s">
        <v>213</v>
      </c>
      <c r="D45" s="356">
        <v>3388139</v>
      </c>
      <c r="E45" s="351" t="s">
        <v>181</v>
      </c>
      <c r="F45" s="344" t="s">
        <v>115</v>
      </c>
      <c r="G45" s="249" t="s">
        <v>182</v>
      </c>
      <c r="H45" s="345"/>
      <c r="I45" s="250"/>
      <c r="J45" s="269"/>
      <c r="K45" s="552" t="s">
        <v>214</v>
      </c>
      <c r="L45" s="552"/>
      <c r="M45" s="55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52"/>
      <c r="AC45" s="552"/>
      <c r="AD45" s="552"/>
      <c r="AE45" s="250" t="s">
        <v>182</v>
      </c>
      <c r="AF45" s="251"/>
      <c r="AG45" s="345"/>
      <c r="AH45" s="267" t="s">
        <v>182</v>
      </c>
      <c r="AI45" s="249"/>
      <c r="AJ45" s="345"/>
      <c r="AK45" s="250" t="s">
        <v>182</v>
      </c>
      <c r="AL45" s="243">
        <v>48</v>
      </c>
      <c r="AM45" s="253">
        <v>48</v>
      </c>
      <c r="AN45" s="253">
        <v>0</v>
      </c>
      <c r="AO45" s="353"/>
    </row>
    <row r="46" spans="1:41" x14ac:dyDescent="0.2">
      <c r="A46" s="551"/>
      <c r="B46" s="342">
        <v>142603</v>
      </c>
      <c r="C46" s="328" t="s">
        <v>215</v>
      </c>
      <c r="D46" s="356">
        <v>937293</v>
      </c>
      <c r="E46" s="357" t="s">
        <v>184</v>
      </c>
      <c r="F46" s="344" t="s">
        <v>115</v>
      </c>
      <c r="G46" s="249" t="s">
        <v>47</v>
      </c>
      <c r="H46" s="250" t="s">
        <v>216</v>
      </c>
      <c r="I46" s="250"/>
      <c r="J46" s="269" t="s">
        <v>47</v>
      </c>
      <c r="K46" s="269"/>
      <c r="L46" s="250"/>
      <c r="M46" s="249" t="s">
        <v>47</v>
      </c>
      <c r="N46" s="249"/>
      <c r="O46" s="252"/>
      <c r="P46" s="269" t="s">
        <v>47</v>
      </c>
      <c r="Q46" s="269"/>
      <c r="R46" s="250"/>
      <c r="S46" s="271" t="s">
        <v>217</v>
      </c>
      <c r="T46" s="249"/>
      <c r="U46" s="267"/>
      <c r="V46" s="269" t="s">
        <v>47</v>
      </c>
      <c r="W46" s="251"/>
      <c r="X46" s="251"/>
      <c r="Y46" s="250" t="s">
        <v>47</v>
      </c>
      <c r="Z46" s="251"/>
      <c r="AA46" s="249"/>
      <c r="AB46" s="267" t="s">
        <v>47</v>
      </c>
      <c r="AC46" s="251"/>
      <c r="AD46" s="252"/>
      <c r="AE46" s="250" t="s">
        <v>47</v>
      </c>
      <c r="AF46" s="251"/>
      <c r="AG46" s="251"/>
      <c r="AH46" s="267" t="s">
        <v>47</v>
      </c>
      <c r="AI46" s="249"/>
      <c r="AJ46" s="250"/>
      <c r="AK46" s="250" t="s">
        <v>47</v>
      </c>
      <c r="AL46" s="243">
        <v>126</v>
      </c>
      <c r="AM46" s="253">
        <v>126</v>
      </c>
      <c r="AN46" s="253">
        <v>0</v>
      </c>
      <c r="AO46" s="353"/>
    </row>
    <row r="47" spans="1:41" x14ac:dyDescent="0.2">
      <c r="A47" s="337"/>
      <c r="B47" s="337" t="s">
        <v>76</v>
      </c>
      <c r="C47" s="338" t="s">
        <v>77</v>
      </c>
      <c r="D47" s="339"/>
      <c r="E47" s="340" t="s">
        <v>79</v>
      </c>
      <c r="F47" s="548" t="s">
        <v>80</v>
      </c>
      <c r="G47" s="243">
        <v>1</v>
      </c>
      <c r="H47" s="243">
        <v>2</v>
      </c>
      <c r="I47" s="243">
        <v>3</v>
      </c>
      <c r="J47" s="243">
        <v>4</v>
      </c>
      <c r="K47" s="243">
        <v>5</v>
      </c>
      <c r="L47" s="243">
        <v>6</v>
      </c>
      <c r="M47" s="243">
        <v>7</v>
      </c>
      <c r="N47" s="243">
        <v>8</v>
      </c>
      <c r="O47" s="243">
        <v>9</v>
      </c>
      <c r="P47" s="243">
        <v>10</v>
      </c>
      <c r="Q47" s="243">
        <v>11</v>
      </c>
      <c r="R47" s="243">
        <v>12</v>
      </c>
      <c r="S47" s="243">
        <v>13</v>
      </c>
      <c r="T47" s="243">
        <v>14</v>
      </c>
      <c r="U47" s="243">
        <v>15</v>
      </c>
      <c r="V47" s="243">
        <v>16</v>
      </c>
      <c r="W47" s="243">
        <v>17</v>
      </c>
      <c r="X47" s="243">
        <v>18</v>
      </c>
      <c r="Y47" s="243">
        <v>19</v>
      </c>
      <c r="Z47" s="243">
        <v>20</v>
      </c>
      <c r="AA47" s="243">
        <v>21</v>
      </c>
      <c r="AB47" s="243">
        <v>22</v>
      </c>
      <c r="AC47" s="243">
        <v>23</v>
      </c>
      <c r="AD47" s="243">
        <v>24</v>
      </c>
      <c r="AE47" s="243">
        <v>25</v>
      </c>
      <c r="AF47" s="243">
        <v>26</v>
      </c>
      <c r="AG47" s="243">
        <v>27</v>
      </c>
      <c r="AH47" s="243">
        <v>28</v>
      </c>
      <c r="AI47" s="243">
        <v>29</v>
      </c>
      <c r="AJ47" s="243">
        <v>30</v>
      </c>
      <c r="AK47" s="243">
        <v>31</v>
      </c>
      <c r="AL47" s="497" t="s">
        <v>9</v>
      </c>
      <c r="AM47" s="498" t="s">
        <v>81</v>
      </c>
      <c r="AN47" s="498" t="s">
        <v>82</v>
      </c>
      <c r="AO47" s="353"/>
    </row>
    <row r="48" spans="1:41" x14ac:dyDescent="0.2">
      <c r="A48" s="337"/>
      <c r="B48" s="337"/>
      <c r="C48" s="338" t="s">
        <v>165</v>
      </c>
      <c r="D48" s="339"/>
      <c r="E48" s="340" t="s">
        <v>86</v>
      </c>
      <c r="F48" s="548"/>
      <c r="G48" s="243" t="s">
        <v>87</v>
      </c>
      <c r="H48" s="243" t="s">
        <v>88</v>
      </c>
      <c r="I48" s="243" t="s">
        <v>46</v>
      </c>
      <c r="J48" s="243" t="s">
        <v>89</v>
      </c>
      <c r="K48" s="243" t="s">
        <v>89</v>
      </c>
      <c r="L48" s="243" t="s">
        <v>88</v>
      </c>
      <c r="M48" s="243" t="s">
        <v>88</v>
      </c>
      <c r="N48" s="243" t="str">
        <f t="shared" ref="N48:AH48" si="5">G48</f>
        <v>D</v>
      </c>
      <c r="O48" s="243" t="str">
        <f t="shared" si="5"/>
        <v>S</v>
      </c>
      <c r="P48" s="243" t="str">
        <f t="shared" si="5"/>
        <v>T</v>
      </c>
      <c r="Q48" s="243" t="str">
        <f t="shared" si="5"/>
        <v>Q</v>
      </c>
      <c r="R48" s="243" t="str">
        <f t="shared" si="5"/>
        <v>Q</v>
      </c>
      <c r="S48" s="243" t="str">
        <f t="shared" si="5"/>
        <v>S</v>
      </c>
      <c r="T48" s="243" t="str">
        <f t="shared" si="5"/>
        <v>S</v>
      </c>
      <c r="U48" s="243" t="str">
        <f t="shared" si="5"/>
        <v>D</v>
      </c>
      <c r="V48" s="243" t="str">
        <f t="shared" si="5"/>
        <v>S</v>
      </c>
      <c r="W48" s="243" t="str">
        <f t="shared" si="5"/>
        <v>T</v>
      </c>
      <c r="X48" s="243" t="str">
        <f t="shared" si="5"/>
        <v>Q</v>
      </c>
      <c r="Y48" s="243" t="str">
        <f t="shared" si="5"/>
        <v>Q</v>
      </c>
      <c r="Z48" s="243" t="str">
        <f t="shared" si="5"/>
        <v>S</v>
      </c>
      <c r="AA48" s="243" t="str">
        <f t="shared" si="5"/>
        <v>S</v>
      </c>
      <c r="AB48" s="243" t="str">
        <f t="shared" si="5"/>
        <v>D</v>
      </c>
      <c r="AC48" s="243" t="str">
        <f t="shared" si="5"/>
        <v>S</v>
      </c>
      <c r="AD48" s="243" t="str">
        <f t="shared" si="5"/>
        <v>T</v>
      </c>
      <c r="AE48" s="243" t="str">
        <f t="shared" si="5"/>
        <v>Q</v>
      </c>
      <c r="AF48" s="243" t="str">
        <f t="shared" si="5"/>
        <v>Q</v>
      </c>
      <c r="AG48" s="243" t="str">
        <f t="shared" si="5"/>
        <v>S</v>
      </c>
      <c r="AH48" s="243" t="str">
        <f t="shared" si="5"/>
        <v>S</v>
      </c>
      <c r="AI48" s="243" t="s">
        <v>87</v>
      </c>
      <c r="AJ48" s="243" t="s">
        <v>88</v>
      </c>
      <c r="AK48" s="243" t="s">
        <v>46</v>
      </c>
      <c r="AL48" s="497"/>
      <c r="AM48" s="498"/>
      <c r="AN48" s="498"/>
      <c r="AO48" s="353"/>
    </row>
    <row r="49" spans="1:41" x14ac:dyDescent="0.2">
      <c r="A49" s="550" t="s">
        <v>186</v>
      </c>
      <c r="B49" s="342">
        <v>142549</v>
      </c>
      <c r="C49" s="328" t="s">
        <v>218</v>
      </c>
      <c r="D49" s="366">
        <v>534543</v>
      </c>
      <c r="E49" s="343" t="s">
        <v>167</v>
      </c>
      <c r="F49" s="328" t="s">
        <v>115</v>
      </c>
      <c r="G49" s="258"/>
      <c r="H49" s="265" t="s">
        <v>47</v>
      </c>
      <c r="I49" s="265"/>
      <c r="J49" s="252"/>
      <c r="K49" s="250" t="s">
        <v>47</v>
      </c>
      <c r="L49" s="250"/>
      <c r="M49" s="355" t="s">
        <v>177</v>
      </c>
      <c r="N49" s="267" t="s">
        <v>47</v>
      </c>
      <c r="O49" s="250"/>
      <c r="P49" s="252"/>
      <c r="Q49" s="250" t="s">
        <v>47</v>
      </c>
      <c r="R49" s="265"/>
      <c r="S49" s="268"/>
      <c r="T49" s="267" t="s">
        <v>47</v>
      </c>
      <c r="U49" s="267"/>
      <c r="V49" s="252"/>
      <c r="W49" s="250" t="s">
        <v>47</v>
      </c>
      <c r="X49" s="269"/>
      <c r="Y49" s="250"/>
      <c r="Z49" s="250" t="s">
        <v>47</v>
      </c>
      <c r="AA49" s="267"/>
      <c r="AB49" s="258"/>
      <c r="AC49" s="250" t="s">
        <v>47</v>
      </c>
      <c r="AD49" s="251"/>
      <c r="AE49" s="269"/>
      <c r="AF49" s="250" t="s">
        <v>47</v>
      </c>
      <c r="AG49" s="251"/>
      <c r="AH49" s="249"/>
      <c r="AI49" s="267" t="s">
        <v>47</v>
      </c>
      <c r="AJ49" s="269"/>
      <c r="AK49" s="269"/>
      <c r="AL49" s="243">
        <v>132</v>
      </c>
      <c r="AM49" s="253">
        <v>132</v>
      </c>
      <c r="AN49" s="253">
        <v>0</v>
      </c>
      <c r="AO49" s="353"/>
    </row>
    <row r="50" spans="1:41" x14ac:dyDescent="0.2">
      <c r="A50" s="550"/>
      <c r="B50" s="342">
        <v>142611</v>
      </c>
      <c r="C50" s="328" t="s">
        <v>219</v>
      </c>
      <c r="D50" s="366">
        <v>889182</v>
      </c>
      <c r="E50" s="343" t="s">
        <v>170</v>
      </c>
      <c r="F50" s="328" t="s">
        <v>115</v>
      </c>
      <c r="G50" s="258"/>
      <c r="H50" s="265" t="s">
        <v>47</v>
      </c>
      <c r="I50" s="265"/>
      <c r="J50" s="350" t="s">
        <v>177</v>
      </c>
      <c r="K50" s="250" t="s">
        <v>47</v>
      </c>
      <c r="L50" s="250"/>
      <c r="M50" s="350" t="s">
        <v>177</v>
      </c>
      <c r="N50" s="267" t="s">
        <v>47</v>
      </c>
      <c r="O50" s="250"/>
      <c r="P50" s="354" t="s">
        <v>177</v>
      </c>
      <c r="Q50" s="250" t="s">
        <v>47</v>
      </c>
      <c r="R50" s="265"/>
      <c r="S50" s="268"/>
      <c r="T50" s="267" t="s">
        <v>47</v>
      </c>
      <c r="U50" s="267"/>
      <c r="V50" s="252"/>
      <c r="W50" s="250" t="s">
        <v>47</v>
      </c>
      <c r="X50" s="269"/>
      <c r="Y50" s="250"/>
      <c r="Z50" s="250" t="s">
        <v>47</v>
      </c>
      <c r="AA50" s="267"/>
      <c r="AB50" s="258"/>
      <c r="AC50" s="250" t="s">
        <v>47</v>
      </c>
      <c r="AD50" s="251"/>
      <c r="AE50" s="269"/>
      <c r="AF50" s="250" t="s">
        <v>47</v>
      </c>
      <c r="AG50" s="349"/>
      <c r="AH50" s="249"/>
      <c r="AI50" s="267" t="s">
        <v>47</v>
      </c>
      <c r="AJ50" s="269"/>
      <c r="AK50" s="269"/>
      <c r="AL50" s="243">
        <v>132</v>
      </c>
      <c r="AM50" s="253">
        <v>156</v>
      </c>
      <c r="AN50" s="253">
        <v>24</v>
      </c>
      <c r="AO50" s="353"/>
    </row>
    <row r="51" spans="1:41" x14ac:dyDescent="0.2">
      <c r="A51" s="550"/>
      <c r="B51" s="342">
        <v>142638</v>
      </c>
      <c r="C51" s="349" t="s">
        <v>220</v>
      </c>
      <c r="D51" s="347">
        <v>847637</v>
      </c>
      <c r="E51" s="343" t="s">
        <v>174</v>
      </c>
      <c r="F51" s="328" t="s">
        <v>115</v>
      </c>
      <c r="G51" s="258"/>
      <c r="H51" s="265" t="s">
        <v>47</v>
      </c>
      <c r="I51" s="265"/>
      <c r="J51" s="252"/>
      <c r="K51" s="250" t="s">
        <v>47</v>
      </c>
      <c r="L51" s="250"/>
      <c r="M51" s="278"/>
      <c r="N51" s="267" t="s">
        <v>47</v>
      </c>
      <c r="O51" s="250"/>
      <c r="P51" s="252"/>
      <c r="Q51" s="250" t="s">
        <v>47</v>
      </c>
      <c r="R51" s="265"/>
      <c r="S51" s="367" t="s">
        <v>177</v>
      </c>
      <c r="T51" s="267" t="s">
        <v>47</v>
      </c>
      <c r="U51" s="267"/>
      <c r="V51" s="252"/>
      <c r="W51" s="250" t="s">
        <v>47</v>
      </c>
      <c r="X51" s="269"/>
      <c r="Y51" s="250"/>
      <c r="Z51" s="250" t="s">
        <v>47</v>
      </c>
      <c r="AA51" s="267"/>
      <c r="AB51" s="258"/>
      <c r="AC51" s="250" t="s">
        <v>47</v>
      </c>
      <c r="AD51" s="251"/>
      <c r="AE51" s="269"/>
      <c r="AF51" s="250" t="s">
        <v>47</v>
      </c>
      <c r="AG51" s="251"/>
      <c r="AH51" s="249"/>
      <c r="AI51" s="267" t="s">
        <v>47</v>
      </c>
      <c r="AJ51" s="269"/>
      <c r="AK51" s="269"/>
      <c r="AL51" s="243">
        <v>132</v>
      </c>
      <c r="AM51" s="253">
        <v>132</v>
      </c>
      <c r="AN51" s="253">
        <v>0</v>
      </c>
      <c r="AO51" s="353"/>
    </row>
    <row r="52" spans="1:41" x14ac:dyDescent="0.2">
      <c r="A52" s="550"/>
      <c r="B52" s="342">
        <v>142662</v>
      </c>
      <c r="C52" s="328" t="s">
        <v>221</v>
      </c>
      <c r="D52" s="366">
        <v>2848542</v>
      </c>
      <c r="E52" s="343" t="s">
        <v>176</v>
      </c>
      <c r="F52" s="328" t="s">
        <v>115</v>
      </c>
      <c r="G52" s="258"/>
      <c r="H52" s="265" t="s">
        <v>47</v>
      </c>
      <c r="I52" s="265"/>
      <c r="J52" s="350" t="s">
        <v>177</v>
      </c>
      <c r="K52" s="250" t="s">
        <v>47</v>
      </c>
      <c r="L52" s="250"/>
      <c r="M52" s="278"/>
      <c r="N52" s="267" t="s">
        <v>47</v>
      </c>
      <c r="O52" s="250"/>
      <c r="P52" s="252"/>
      <c r="Q52" s="250" t="s">
        <v>47</v>
      </c>
      <c r="R52" s="265"/>
      <c r="S52" s="268"/>
      <c r="T52" s="267" t="s">
        <v>47</v>
      </c>
      <c r="U52" s="267"/>
      <c r="V52" s="354" t="s">
        <v>177</v>
      </c>
      <c r="W52" s="250" t="s">
        <v>47</v>
      </c>
      <c r="X52" s="269"/>
      <c r="Y52" s="250"/>
      <c r="Z52" s="250" t="s">
        <v>47</v>
      </c>
      <c r="AA52" s="258"/>
      <c r="AB52" s="258"/>
      <c r="AC52" s="250" t="s">
        <v>47</v>
      </c>
      <c r="AD52" s="251"/>
      <c r="AE52" s="269"/>
      <c r="AF52" s="250" t="s">
        <v>47</v>
      </c>
      <c r="AG52" s="251"/>
      <c r="AH52" s="249"/>
      <c r="AI52" s="267" t="s">
        <v>47</v>
      </c>
      <c r="AJ52" s="269"/>
      <c r="AK52" s="350" t="s">
        <v>177</v>
      </c>
      <c r="AL52" s="243">
        <v>132</v>
      </c>
      <c r="AM52" s="253">
        <v>156</v>
      </c>
      <c r="AN52" s="253">
        <v>24</v>
      </c>
      <c r="AO52" s="353"/>
    </row>
    <row r="53" spans="1:41" x14ac:dyDescent="0.2">
      <c r="A53" s="550"/>
      <c r="B53" s="342">
        <v>142506</v>
      </c>
      <c r="C53" s="328" t="s">
        <v>222</v>
      </c>
      <c r="D53" s="366">
        <v>369910</v>
      </c>
      <c r="E53" s="343" t="s">
        <v>179</v>
      </c>
      <c r="F53" s="328" t="s">
        <v>115</v>
      </c>
      <c r="G53" s="258"/>
      <c r="H53" s="265" t="s">
        <v>47</v>
      </c>
      <c r="I53" s="265"/>
      <c r="J53" s="252"/>
      <c r="K53" s="250" t="s">
        <v>47</v>
      </c>
      <c r="L53" s="250"/>
      <c r="M53" s="278"/>
      <c r="N53" s="267" t="s">
        <v>47</v>
      </c>
      <c r="O53" s="250"/>
      <c r="P53" s="252"/>
      <c r="Q53" s="250" t="s">
        <v>47</v>
      </c>
      <c r="R53" s="265"/>
      <c r="S53" s="268"/>
      <c r="T53" s="267" t="s">
        <v>47</v>
      </c>
      <c r="U53" s="267"/>
      <c r="V53" s="252"/>
      <c r="W53" s="250" t="s">
        <v>47</v>
      </c>
      <c r="X53" s="269"/>
      <c r="Y53" s="285" t="s">
        <v>177</v>
      </c>
      <c r="Z53" s="250" t="s">
        <v>47</v>
      </c>
      <c r="AA53" s="267"/>
      <c r="AB53" s="258"/>
      <c r="AC53" s="250" t="s">
        <v>47</v>
      </c>
      <c r="AD53" s="251"/>
      <c r="AE53" s="269"/>
      <c r="AF53" s="250" t="s">
        <v>47</v>
      </c>
      <c r="AG53" s="251"/>
      <c r="AH53" s="249"/>
      <c r="AI53" s="267" t="s">
        <v>47</v>
      </c>
      <c r="AJ53" s="269"/>
      <c r="AK53" s="269"/>
      <c r="AL53" s="243">
        <v>132</v>
      </c>
      <c r="AM53" s="253">
        <v>132</v>
      </c>
      <c r="AN53" s="253">
        <v>0</v>
      </c>
      <c r="AO53" s="353"/>
    </row>
    <row r="54" spans="1:41" x14ac:dyDescent="0.2">
      <c r="A54" s="550"/>
      <c r="B54" s="342">
        <v>421200</v>
      </c>
      <c r="C54" s="349" t="s">
        <v>223</v>
      </c>
      <c r="D54" s="347">
        <v>702434</v>
      </c>
      <c r="E54" s="351" t="s">
        <v>181</v>
      </c>
      <c r="F54" s="328" t="s">
        <v>115</v>
      </c>
      <c r="G54" s="258"/>
      <c r="H54" s="265" t="s">
        <v>182</v>
      </c>
      <c r="I54" s="265"/>
      <c r="J54" s="252"/>
      <c r="K54" s="250" t="s">
        <v>182</v>
      </c>
      <c r="L54" s="250"/>
      <c r="M54" s="278"/>
      <c r="N54" s="267" t="s">
        <v>182</v>
      </c>
      <c r="O54" s="250"/>
      <c r="P54" s="252"/>
      <c r="Q54" s="250" t="s">
        <v>182</v>
      </c>
      <c r="R54" s="265"/>
      <c r="S54" s="268"/>
      <c r="T54" s="267" t="s">
        <v>182</v>
      </c>
      <c r="U54" s="267"/>
      <c r="V54" s="252"/>
      <c r="W54" s="250" t="s">
        <v>182</v>
      </c>
      <c r="X54" s="269"/>
      <c r="Y54" s="250"/>
      <c r="Z54" s="250" t="s">
        <v>182</v>
      </c>
      <c r="AA54" s="267"/>
      <c r="AB54" s="354" t="s">
        <v>177</v>
      </c>
      <c r="AC54" s="250" t="s">
        <v>182</v>
      </c>
      <c r="AD54" s="251"/>
      <c r="AE54" s="269"/>
      <c r="AF54" s="250" t="s">
        <v>182</v>
      </c>
      <c r="AG54" s="251"/>
      <c r="AH54" s="249"/>
      <c r="AI54" s="267" t="s">
        <v>182</v>
      </c>
      <c r="AJ54" s="269"/>
      <c r="AK54" s="269"/>
      <c r="AL54" s="243">
        <v>132</v>
      </c>
      <c r="AM54" s="253">
        <v>132</v>
      </c>
      <c r="AN54" s="253">
        <v>0</v>
      </c>
      <c r="AO54" s="353"/>
    </row>
    <row r="55" spans="1:41" x14ac:dyDescent="0.2">
      <c r="A55" s="550"/>
      <c r="B55" s="342">
        <v>142557</v>
      </c>
      <c r="C55" s="328" t="s">
        <v>224</v>
      </c>
      <c r="D55" s="356">
        <v>932680</v>
      </c>
      <c r="E55" s="357" t="s">
        <v>184</v>
      </c>
      <c r="F55" s="328" t="s">
        <v>115</v>
      </c>
      <c r="G55" s="258"/>
      <c r="H55" s="265" t="s">
        <v>47</v>
      </c>
      <c r="I55" s="265"/>
      <c r="J55" s="252"/>
      <c r="K55" s="250" t="s">
        <v>47</v>
      </c>
      <c r="L55" s="250"/>
      <c r="M55" s="278"/>
      <c r="N55" s="267" t="s">
        <v>47</v>
      </c>
      <c r="O55" s="250"/>
      <c r="P55" s="350" t="s">
        <v>177</v>
      </c>
      <c r="Q55" s="250" t="s">
        <v>47</v>
      </c>
      <c r="R55" s="265"/>
      <c r="S55" s="298" t="s">
        <v>171</v>
      </c>
      <c r="T55" s="267" t="s">
        <v>47</v>
      </c>
      <c r="U55" s="267"/>
      <c r="V55" s="350" t="s">
        <v>177</v>
      </c>
      <c r="W55" s="250" t="s">
        <v>47</v>
      </c>
      <c r="X55" s="250"/>
      <c r="Y55" s="250"/>
      <c r="Z55" s="250" t="s">
        <v>47</v>
      </c>
      <c r="AA55" s="267"/>
      <c r="AB55" s="258"/>
      <c r="AC55" s="250" t="s">
        <v>47</v>
      </c>
      <c r="AD55" s="251"/>
      <c r="AE55" s="349"/>
      <c r="AF55" s="250" t="s">
        <v>47</v>
      </c>
      <c r="AG55" s="251"/>
      <c r="AH55" s="249"/>
      <c r="AI55" s="267" t="s">
        <v>47</v>
      </c>
      <c r="AJ55" s="269"/>
      <c r="AK55" s="269"/>
      <c r="AL55" s="243">
        <v>132</v>
      </c>
      <c r="AM55" s="253">
        <v>156</v>
      </c>
      <c r="AN55" s="253">
        <v>24</v>
      </c>
      <c r="AO55" s="353"/>
    </row>
    <row r="56" spans="1:41" x14ac:dyDescent="0.2">
      <c r="A56" s="337"/>
      <c r="B56" s="337" t="s">
        <v>76</v>
      </c>
      <c r="C56" s="338" t="s">
        <v>77</v>
      </c>
      <c r="D56" s="339"/>
      <c r="E56" s="340" t="s">
        <v>79</v>
      </c>
      <c r="F56" s="548" t="s">
        <v>80</v>
      </c>
      <c r="G56" s="243">
        <v>1</v>
      </c>
      <c r="H56" s="243">
        <v>2</v>
      </c>
      <c r="I56" s="243">
        <v>3</v>
      </c>
      <c r="J56" s="243">
        <v>4</v>
      </c>
      <c r="K56" s="243">
        <v>5</v>
      </c>
      <c r="L56" s="243">
        <v>6</v>
      </c>
      <c r="M56" s="243">
        <v>7</v>
      </c>
      <c r="N56" s="243">
        <v>8</v>
      </c>
      <c r="O56" s="243">
        <v>9</v>
      </c>
      <c r="P56" s="243">
        <v>10</v>
      </c>
      <c r="Q56" s="243">
        <v>11</v>
      </c>
      <c r="R56" s="243">
        <v>12</v>
      </c>
      <c r="S56" s="243">
        <v>13</v>
      </c>
      <c r="T56" s="243">
        <v>14</v>
      </c>
      <c r="U56" s="243">
        <v>15</v>
      </c>
      <c r="V56" s="243">
        <v>16</v>
      </c>
      <c r="W56" s="243">
        <v>17</v>
      </c>
      <c r="X56" s="243">
        <v>18</v>
      </c>
      <c r="Y56" s="243">
        <v>19</v>
      </c>
      <c r="Z56" s="243">
        <v>20</v>
      </c>
      <c r="AA56" s="243">
        <v>21</v>
      </c>
      <c r="AB56" s="243">
        <v>22</v>
      </c>
      <c r="AC56" s="243">
        <v>23</v>
      </c>
      <c r="AD56" s="243">
        <v>24</v>
      </c>
      <c r="AE56" s="243">
        <v>25</v>
      </c>
      <c r="AF56" s="243">
        <v>26</v>
      </c>
      <c r="AG56" s="243">
        <v>27</v>
      </c>
      <c r="AH56" s="243">
        <v>28</v>
      </c>
      <c r="AI56" s="243">
        <v>29</v>
      </c>
      <c r="AJ56" s="243">
        <v>30</v>
      </c>
      <c r="AK56" s="243">
        <v>31</v>
      </c>
      <c r="AL56" s="497" t="s">
        <v>9</v>
      </c>
      <c r="AM56" s="498" t="s">
        <v>81</v>
      </c>
      <c r="AN56" s="498" t="s">
        <v>82</v>
      </c>
      <c r="AO56" s="353"/>
    </row>
    <row r="57" spans="1:41" x14ac:dyDescent="0.2">
      <c r="A57" s="337"/>
      <c r="B57" s="337"/>
      <c r="C57" s="338" t="s">
        <v>165</v>
      </c>
      <c r="D57" s="339"/>
      <c r="E57" s="340" t="s">
        <v>86</v>
      </c>
      <c r="F57" s="548"/>
      <c r="G57" s="243" t="s">
        <v>87</v>
      </c>
      <c r="H57" s="243" t="s">
        <v>88</v>
      </c>
      <c r="I57" s="243" t="s">
        <v>46</v>
      </c>
      <c r="J57" s="243" t="s">
        <v>89</v>
      </c>
      <c r="K57" s="243" t="s">
        <v>89</v>
      </c>
      <c r="L57" s="243" t="s">
        <v>88</v>
      </c>
      <c r="M57" s="243" t="s">
        <v>88</v>
      </c>
      <c r="N57" s="243" t="str">
        <f t="shared" ref="N57:AH57" si="6">G57</f>
        <v>D</v>
      </c>
      <c r="O57" s="243" t="str">
        <f t="shared" si="6"/>
        <v>S</v>
      </c>
      <c r="P57" s="243" t="str">
        <f t="shared" si="6"/>
        <v>T</v>
      </c>
      <c r="Q57" s="243" t="str">
        <f t="shared" si="6"/>
        <v>Q</v>
      </c>
      <c r="R57" s="243" t="str">
        <f t="shared" si="6"/>
        <v>Q</v>
      </c>
      <c r="S57" s="243" t="str">
        <f t="shared" si="6"/>
        <v>S</v>
      </c>
      <c r="T57" s="243" t="str">
        <f t="shared" si="6"/>
        <v>S</v>
      </c>
      <c r="U57" s="243" t="str">
        <f t="shared" si="6"/>
        <v>D</v>
      </c>
      <c r="V57" s="243" t="str">
        <f t="shared" si="6"/>
        <v>S</v>
      </c>
      <c r="W57" s="243" t="str">
        <f t="shared" si="6"/>
        <v>T</v>
      </c>
      <c r="X57" s="243" t="str">
        <f t="shared" si="6"/>
        <v>Q</v>
      </c>
      <c r="Y57" s="243" t="str">
        <f t="shared" si="6"/>
        <v>Q</v>
      </c>
      <c r="Z57" s="243" t="str">
        <f t="shared" si="6"/>
        <v>S</v>
      </c>
      <c r="AA57" s="243" t="str">
        <f t="shared" si="6"/>
        <v>S</v>
      </c>
      <c r="AB57" s="243" t="str">
        <f t="shared" si="6"/>
        <v>D</v>
      </c>
      <c r="AC57" s="243" t="str">
        <f t="shared" si="6"/>
        <v>S</v>
      </c>
      <c r="AD57" s="243" t="str">
        <f t="shared" si="6"/>
        <v>T</v>
      </c>
      <c r="AE57" s="243" t="str">
        <f t="shared" si="6"/>
        <v>Q</v>
      </c>
      <c r="AF57" s="243" t="str">
        <f t="shared" si="6"/>
        <v>Q</v>
      </c>
      <c r="AG57" s="243" t="str">
        <f t="shared" si="6"/>
        <v>S</v>
      </c>
      <c r="AH57" s="243" t="str">
        <f t="shared" si="6"/>
        <v>S</v>
      </c>
      <c r="AI57" s="243" t="s">
        <v>87</v>
      </c>
      <c r="AJ57" s="243" t="s">
        <v>88</v>
      </c>
      <c r="AK57" s="243" t="s">
        <v>46</v>
      </c>
      <c r="AL57" s="497"/>
      <c r="AM57" s="498"/>
      <c r="AN57" s="498"/>
      <c r="AO57" s="353"/>
    </row>
    <row r="58" spans="1:41" x14ac:dyDescent="0.2">
      <c r="A58" s="541" t="s">
        <v>107</v>
      </c>
      <c r="B58" s="342">
        <v>420387</v>
      </c>
      <c r="C58" s="349" t="s">
        <v>225</v>
      </c>
      <c r="D58" s="244">
        <v>858732</v>
      </c>
      <c r="E58" s="343" t="s">
        <v>167</v>
      </c>
      <c r="F58" s="344" t="s">
        <v>115</v>
      </c>
      <c r="G58" s="249"/>
      <c r="H58" s="250"/>
      <c r="I58" s="251" t="s">
        <v>47</v>
      </c>
      <c r="J58" s="250"/>
      <c r="K58" s="250"/>
      <c r="L58" s="250" t="s">
        <v>47</v>
      </c>
      <c r="M58" s="258"/>
      <c r="N58" s="249"/>
      <c r="O58" s="251" t="s">
        <v>47</v>
      </c>
      <c r="P58" s="250"/>
      <c r="Q58" s="250"/>
      <c r="R58" s="251" t="s">
        <v>47</v>
      </c>
      <c r="S58" s="252"/>
      <c r="T58" s="249"/>
      <c r="U58" s="249" t="s">
        <v>47</v>
      </c>
      <c r="V58" s="250"/>
      <c r="W58" s="250"/>
      <c r="X58" s="251" t="s">
        <v>47</v>
      </c>
      <c r="Y58" s="250"/>
      <c r="Z58" s="250"/>
      <c r="AA58" s="249" t="s">
        <v>47</v>
      </c>
      <c r="AB58" s="249"/>
      <c r="AC58" s="250"/>
      <c r="AD58" s="250" t="s">
        <v>47</v>
      </c>
      <c r="AE58" s="298" t="s">
        <v>177</v>
      </c>
      <c r="AF58" s="250"/>
      <c r="AG58" s="251" t="s">
        <v>47</v>
      </c>
      <c r="AH58" s="258"/>
      <c r="AI58" s="249"/>
      <c r="AJ58" s="250" t="s">
        <v>47</v>
      </c>
      <c r="AK58" s="250"/>
      <c r="AL58" s="243">
        <v>132</v>
      </c>
      <c r="AM58" s="253">
        <v>132</v>
      </c>
      <c r="AN58" s="253">
        <v>0</v>
      </c>
      <c r="AO58" s="353"/>
    </row>
    <row r="59" spans="1:41" x14ac:dyDescent="0.2">
      <c r="A59" s="541"/>
      <c r="B59" s="342">
        <v>142654</v>
      </c>
      <c r="C59" s="328" t="s">
        <v>226</v>
      </c>
      <c r="D59" s="366">
        <v>684861</v>
      </c>
      <c r="E59" s="343" t="s">
        <v>170</v>
      </c>
      <c r="F59" s="344" t="s">
        <v>115</v>
      </c>
      <c r="G59" s="249"/>
      <c r="H59" s="250"/>
      <c r="I59" s="251" t="s">
        <v>47</v>
      </c>
      <c r="J59" s="250"/>
      <c r="K59" s="250"/>
      <c r="L59" s="250" t="s">
        <v>47</v>
      </c>
      <c r="M59" s="258"/>
      <c r="N59" s="249"/>
      <c r="O59" s="251" t="s">
        <v>47</v>
      </c>
      <c r="P59" s="250"/>
      <c r="Q59" s="250"/>
      <c r="R59" s="251" t="s">
        <v>47</v>
      </c>
      <c r="S59" s="350" t="s">
        <v>177</v>
      </c>
      <c r="T59" s="249"/>
      <c r="U59" s="249" t="s">
        <v>47</v>
      </c>
      <c r="V59" s="345"/>
      <c r="W59" s="250"/>
      <c r="X59" s="251" t="s">
        <v>47</v>
      </c>
      <c r="Y59" s="368" t="s">
        <v>177</v>
      </c>
      <c r="Z59" s="250"/>
      <c r="AA59" s="249" t="s">
        <v>47</v>
      </c>
      <c r="AB59" s="249"/>
      <c r="AC59" s="350" t="s">
        <v>177</v>
      </c>
      <c r="AD59" s="250" t="s">
        <v>47</v>
      </c>
      <c r="AE59" s="281"/>
      <c r="AF59" s="250"/>
      <c r="AG59" s="251" t="s">
        <v>47</v>
      </c>
      <c r="AH59" s="258"/>
      <c r="AI59" s="249"/>
      <c r="AJ59" s="250" t="s">
        <v>47</v>
      </c>
      <c r="AK59" s="250"/>
      <c r="AL59" s="243">
        <v>132</v>
      </c>
      <c r="AM59" s="253">
        <v>156</v>
      </c>
      <c r="AN59" s="253">
        <v>24</v>
      </c>
      <c r="AO59" s="353"/>
    </row>
    <row r="60" spans="1:41" x14ac:dyDescent="0.2">
      <c r="A60" s="541"/>
      <c r="B60" s="342">
        <v>157797</v>
      </c>
      <c r="C60" s="349" t="s">
        <v>227</v>
      </c>
      <c r="D60" s="347">
        <v>478689</v>
      </c>
      <c r="E60" s="343" t="s">
        <v>174</v>
      </c>
      <c r="F60" s="344" t="s">
        <v>115</v>
      </c>
      <c r="G60" s="249"/>
      <c r="H60" s="250"/>
      <c r="I60" s="251" t="s">
        <v>47</v>
      </c>
      <c r="J60" s="250"/>
      <c r="K60" s="345"/>
      <c r="L60" s="250" t="s">
        <v>47</v>
      </c>
      <c r="M60" s="258"/>
      <c r="N60" s="350" t="s">
        <v>177</v>
      </c>
      <c r="O60" s="251" t="s">
        <v>47</v>
      </c>
      <c r="P60" s="250"/>
      <c r="Q60" s="250"/>
      <c r="R60" s="251" t="s">
        <v>47</v>
      </c>
      <c r="S60" s="252"/>
      <c r="T60" s="350" t="s">
        <v>177</v>
      </c>
      <c r="U60" s="249" t="s">
        <v>47</v>
      </c>
      <c r="V60" s="250"/>
      <c r="W60" s="250"/>
      <c r="X60" s="251" t="s">
        <v>47</v>
      </c>
      <c r="Y60" s="250"/>
      <c r="Z60" s="345"/>
      <c r="AA60" s="249" t="s">
        <v>47</v>
      </c>
      <c r="AB60" s="249"/>
      <c r="AC60" s="250"/>
      <c r="AD60" s="250" t="s">
        <v>47</v>
      </c>
      <c r="AE60" s="281"/>
      <c r="AF60" s="298" t="s">
        <v>177</v>
      </c>
      <c r="AG60" s="251" t="s">
        <v>47</v>
      </c>
      <c r="AH60" s="258"/>
      <c r="AI60" s="249"/>
      <c r="AJ60" s="250" t="s">
        <v>47</v>
      </c>
      <c r="AK60" s="250"/>
      <c r="AL60" s="243">
        <v>132</v>
      </c>
      <c r="AM60" s="253">
        <v>156</v>
      </c>
      <c r="AN60" s="253">
        <v>24</v>
      </c>
      <c r="AO60" s="353"/>
    </row>
    <row r="61" spans="1:41" x14ac:dyDescent="0.2">
      <c r="A61" s="541"/>
      <c r="B61" s="342">
        <v>150959</v>
      </c>
      <c r="C61" s="328" t="s">
        <v>228</v>
      </c>
      <c r="D61" s="366">
        <v>657842</v>
      </c>
      <c r="E61" s="343" t="s">
        <v>176</v>
      </c>
      <c r="F61" s="344" t="s">
        <v>115</v>
      </c>
      <c r="G61" s="249"/>
      <c r="H61" s="250"/>
      <c r="I61" s="251" t="s">
        <v>47</v>
      </c>
      <c r="J61" s="250"/>
      <c r="K61" s="345"/>
      <c r="L61" s="250" t="s">
        <v>47</v>
      </c>
      <c r="M61" s="258"/>
      <c r="N61" s="249"/>
      <c r="O61" s="251" t="s">
        <v>47</v>
      </c>
      <c r="P61" s="250"/>
      <c r="Q61" s="250"/>
      <c r="R61" s="251" t="s">
        <v>47</v>
      </c>
      <c r="S61" s="252"/>
      <c r="T61" s="249"/>
      <c r="U61" s="249" t="s">
        <v>47</v>
      </c>
      <c r="V61" s="250"/>
      <c r="W61" s="250"/>
      <c r="X61" s="251" t="s">
        <v>47</v>
      </c>
      <c r="Y61" s="345"/>
      <c r="Z61" s="250"/>
      <c r="AA61" s="249" t="s">
        <v>47</v>
      </c>
      <c r="AB61" s="368" t="s">
        <v>177</v>
      </c>
      <c r="AC61" s="250"/>
      <c r="AD61" s="250" t="s">
        <v>47</v>
      </c>
      <c r="AE61" s="281"/>
      <c r="AF61" s="250"/>
      <c r="AG61" s="251" t="s">
        <v>47</v>
      </c>
      <c r="AH61" s="258"/>
      <c r="AI61" s="249"/>
      <c r="AJ61" s="250" t="s">
        <v>47</v>
      </c>
      <c r="AK61" s="250"/>
      <c r="AL61" s="243">
        <v>132</v>
      </c>
      <c r="AM61" s="253">
        <v>132</v>
      </c>
      <c r="AN61" s="253">
        <v>0</v>
      </c>
      <c r="AO61" s="353"/>
    </row>
    <row r="62" spans="1:41" x14ac:dyDescent="0.2">
      <c r="A62" s="541"/>
      <c r="B62" s="342">
        <v>142581</v>
      </c>
      <c r="C62" s="346" t="s">
        <v>229</v>
      </c>
      <c r="D62" s="369">
        <v>878251</v>
      </c>
      <c r="E62" s="343" t="s">
        <v>179</v>
      </c>
      <c r="F62" s="344" t="s">
        <v>115</v>
      </c>
      <c r="G62" s="249"/>
      <c r="H62" s="250"/>
      <c r="I62" s="251" t="s">
        <v>47</v>
      </c>
      <c r="J62" s="250"/>
      <c r="K62" s="250"/>
      <c r="L62" s="250" t="s">
        <v>47</v>
      </c>
      <c r="M62" s="258"/>
      <c r="N62" s="249"/>
      <c r="O62" s="251" t="s">
        <v>47</v>
      </c>
      <c r="P62" s="250"/>
      <c r="Q62" s="250"/>
      <c r="R62" s="251" t="s">
        <v>47</v>
      </c>
      <c r="S62" s="252"/>
      <c r="T62" s="249"/>
      <c r="U62" s="249" t="s">
        <v>47</v>
      </c>
      <c r="V62" s="250"/>
      <c r="W62" s="250"/>
      <c r="X62" s="251" t="s">
        <v>47</v>
      </c>
      <c r="Y62" s="250"/>
      <c r="Z62" s="250"/>
      <c r="AA62" s="249" t="s">
        <v>47</v>
      </c>
      <c r="AB62" s="249"/>
      <c r="AC62" s="250"/>
      <c r="AD62" s="250" t="s">
        <v>47</v>
      </c>
      <c r="AE62" s="281"/>
      <c r="AF62" s="250"/>
      <c r="AG62" s="251" t="s">
        <v>47</v>
      </c>
      <c r="AH62" s="298" t="s">
        <v>177</v>
      </c>
      <c r="AI62" s="249"/>
      <c r="AJ62" s="250" t="s">
        <v>47</v>
      </c>
      <c r="AK62" s="250"/>
      <c r="AL62" s="243">
        <v>132</v>
      </c>
      <c r="AM62" s="253">
        <v>132</v>
      </c>
      <c r="AN62" s="253">
        <v>0</v>
      </c>
      <c r="AO62" s="353"/>
    </row>
    <row r="63" spans="1:41" x14ac:dyDescent="0.2">
      <c r="A63" s="541"/>
      <c r="B63" s="361">
        <v>423580</v>
      </c>
      <c r="C63" s="349" t="s">
        <v>230</v>
      </c>
      <c r="D63" s="370">
        <v>247513</v>
      </c>
      <c r="E63" s="351" t="s">
        <v>181</v>
      </c>
      <c r="F63" s="344" t="s">
        <v>115</v>
      </c>
      <c r="G63" s="249"/>
      <c r="H63" s="368" t="s">
        <v>177</v>
      </c>
      <c r="I63" s="251" t="s">
        <v>182</v>
      </c>
      <c r="J63" s="250"/>
      <c r="K63" s="250"/>
      <c r="L63" s="250" t="s">
        <v>182</v>
      </c>
      <c r="M63" s="258"/>
      <c r="N63" s="249"/>
      <c r="O63" s="251" t="s">
        <v>182</v>
      </c>
      <c r="P63" s="250"/>
      <c r="Q63" s="250"/>
      <c r="R63" s="251" t="s">
        <v>182</v>
      </c>
      <c r="S63" s="252"/>
      <c r="T63" s="249"/>
      <c r="U63" s="249" t="s">
        <v>182</v>
      </c>
      <c r="V63" s="250"/>
      <c r="W63" s="250"/>
      <c r="X63" s="251" t="s">
        <v>182</v>
      </c>
      <c r="Y63" s="250"/>
      <c r="Z63" s="250"/>
      <c r="AA63" s="249" t="s">
        <v>182</v>
      </c>
      <c r="AB63" s="249"/>
      <c r="AC63" s="250"/>
      <c r="AD63" s="250" t="s">
        <v>182</v>
      </c>
      <c r="AE63" s="281"/>
      <c r="AF63" s="250"/>
      <c r="AG63" s="251" t="s">
        <v>182</v>
      </c>
      <c r="AH63" s="258"/>
      <c r="AI63" s="249"/>
      <c r="AJ63" s="250" t="s">
        <v>182</v>
      </c>
      <c r="AK63" s="250"/>
      <c r="AL63" s="243">
        <v>132</v>
      </c>
      <c r="AM63" s="253">
        <v>132</v>
      </c>
      <c r="AN63" s="253">
        <v>0</v>
      </c>
      <c r="AO63" s="353"/>
    </row>
    <row r="64" spans="1:41" x14ac:dyDescent="0.2">
      <c r="A64" s="541"/>
      <c r="B64" s="342">
        <v>142891</v>
      </c>
      <c r="C64" s="328" t="s">
        <v>231</v>
      </c>
      <c r="D64" s="356">
        <v>718961</v>
      </c>
      <c r="E64" s="357" t="s">
        <v>184</v>
      </c>
      <c r="F64" s="344" t="s">
        <v>115</v>
      </c>
      <c r="G64" s="249"/>
      <c r="H64" s="250"/>
      <c r="I64" s="251" t="s">
        <v>47</v>
      </c>
      <c r="J64" s="250"/>
      <c r="K64" s="250"/>
      <c r="L64" s="250" t="s">
        <v>47</v>
      </c>
      <c r="M64" s="258"/>
      <c r="N64" s="249"/>
      <c r="O64" s="251" t="s">
        <v>47</v>
      </c>
      <c r="P64" s="250"/>
      <c r="Q64" s="250"/>
      <c r="R64" s="251" t="s">
        <v>47</v>
      </c>
      <c r="S64" s="252"/>
      <c r="T64" s="348" t="s">
        <v>172</v>
      </c>
      <c r="U64" s="249" t="s">
        <v>47</v>
      </c>
      <c r="V64" s="250"/>
      <c r="W64" s="250"/>
      <c r="X64" s="251" t="s">
        <v>47</v>
      </c>
      <c r="Y64" s="250"/>
      <c r="Z64" s="250"/>
      <c r="AA64" s="249" t="s">
        <v>47</v>
      </c>
      <c r="AB64" s="249"/>
      <c r="AC64" s="250"/>
      <c r="AD64" s="250" t="s">
        <v>47</v>
      </c>
      <c r="AE64" s="281"/>
      <c r="AF64" s="250"/>
      <c r="AG64" s="251" t="s">
        <v>47</v>
      </c>
      <c r="AH64" s="258"/>
      <c r="AI64" s="298" t="s">
        <v>177</v>
      </c>
      <c r="AJ64" s="250" t="s">
        <v>47</v>
      </c>
      <c r="AK64" s="250"/>
      <c r="AL64" s="243">
        <v>132</v>
      </c>
      <c r="AM64" s="253">
        <v>144</v>
      </c>
      <c r="AN64" s="253">
        <v>12</v>
      </c>
      <c r="AO64" s="353"/>
    </row>
    <row r="65" spans="1:41" x14ac:dyDescent="0.2">
      <c r="A65" s="359"/>
      <c r="B65" s="546" t="s">
        <v>232</v>
      </c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7"/>
      <c r="AK65" s="547"/>
      <c r="AL65" s="547"/>
      <c r="AM65" s="547"/>
      <c r="AN65" s="547"/>
      <c r="AO65" s="353"/>
    </row>
    <row r="66" spans="1:41" x14ac:dyDescent="0.2">
      <c r="A66" s="337"/>
      <c r="B66" s="337" t="s">
        <v>76</v>
      </c>
      <c r="C66" s="338" t="s">
        <v>77</v>
      </c>
      <c r="D66" s="340"/>
      <c r="E66" s="340" t="s">
        <v>79</v>
      </c>
      <c r="F66" s="548" t="s">
        <v>80</v>
      </c>
      <c r="G66" s="243">
        <v>1</v>
      </c>
      <c r="H66" s="243">
        <v>2</v>
      </c>
      <c r="I66" s="243">
        <v>3</v>
      </c>
      <c r="J66" s="243">
        <v>4</v>
      </c>
      <c r="K66" s="243">
        <v>5</v>
      </c>
      <c r="L66" s="243">
        <v>6</v>
      </c>
      <c r="M66" s="243">
        <v>7</v>
      </c>
      <c r="N66" s="243">
        <v>8</v>
      </c>
      <c r="O66" s="243">
        <v>9</v>
      </c>
      <c r="P66" s="243">
        <v>10</v>
      </c>
      <c r="Q66" s="243">
        <v>11</v>
      </c>
      <c r="R66" s="243">
        <v>12</v>
      </c>
      <c r="S66" s="243">
        <v>13</v>
      </c>
      <c r="T66" s="243">
        <v>14</v>
      </c>
      <c r="U66" s="243">
        <v>15</v>
      </c>
      <c r="V66" s="243">
        <v>16</v>
      </c>
      <c r="W66" s="243">
        <v>17</v>
      </c>
      <c r="X66" s="243">
        <v>18</v>
      </c>
      <c r="Y66" s="243">
        <v>19</v>
      </c>
      <c r="Z66" s="243">
        <v>20</v>
      </c>
      <c r="AA66" s="243">
        <v>21</v>
      </c>
      <c r="AB66" s="243">
        <v>22</v>
      </c>
      <c r="AC66" s="243">
        <v>23</v>
      </c>
      <c r="AD66" s="243">
        <v>24</v>
      </c>
      <c r="AE66" s="243">
        <v>25</v>
      </c>
      <c r="AF66" s="243">
        <v>26</v>
      </c>
      <c r="AG66" s="243">
        <v>27</v>
      </c>
      <c r="AH66" s="243">
        <v>28</v>
      </c>
      <c r="AI66" s="243">
        <v>29</v>
      </c>
      <c r="AJ66" s="243">
        <v>30</v>
      </c>
      <c r="AK66" s="243">
        <v>31</v>
      </c>
      <c r="AL66" s="497" t="s">
        <v>9</v>
      </c>
      <c r="AM66" s="498" t="s">
        <v>81</v>
      </c>
      <c r="AN66" s="498" t="s">
        <v>82</v>
      </c>
      <c r="AO66" s="353"/>
    </row>
    <row r="67" spans="1:41" x14ac:dyDescent="0.2">
      <c r="A67" s="337"/>
      <c r="B67" s="337"/>
      <c r="C67" s="338" t="s">
        <v>165</v>
      </c>
      <c r="D67" s="340"/>
      <c r="E67" s="340" t="s">
        <v>86</v>
      </c>
      <c r="F67" s="548"/>
      <c r="G67" s="243" t="s">
        <v>87</v>
      </c>
      <c r="H67" s="243" t="s">
        <v>88</v>
      </c>
      <c r="I67" s="243" t="s">
        <v>46</v>
      </c>
      <c r="J67" s="243" t="s">
        <v>89</v>
      </c>
      <c r="K67" s="243" t="s">
        <v>89</v>
      </c>
      <c r="L67" s="243" t="s">
        <v>88</v>
      </c>
      <c r="M67" s="243" t="s">
        <v>88</v>
      </c>
      <c r="N67" s="243" t="str">
        <f t="shared" ref="N67:AH67" si="7">G67</f>
        <v>D</v>
      </c>
      <c r="O67" s="243" t="str">
        <f t="shared" si="7"/>
        <v>S</v>
      </c>
      <c r="P67" s="243" t="str">
        <f t="shared" si="7"/>
        <v>T</v>
      </c>
      <c r="Q67" s="243" t="str">
        <f t="shared" si="7"/>
        <v>Q</v>
      </c>
      <c r="R67" s="243" t="str">
        <f t="shared" si="7"/>
        <v>Q</v>
      </c>
      <c r="S67" s="243" t="str">
        <f t="shared" si="7"/>
        <v>S</v>
      </c>
      <c r="T67" s="243" t="str">
        <f t="shared" si="7"/>
        <v>S</v>
      </c>
      <c r="U67" s="243" t="str">
        <f t="shared" si="7"/>
        <v>D</v>
      </c>
      <c r="V67" s="243" t="str">
        <f t="shared" si="7"/>
        <v>S</v>
      </c>
      <c r="W67" s="243" t="str">
        <f t="shared" si="7"/>
        <v>T</v>
      </c>
      <c r="X67" s="243" t="str">
        <f t="shared" si="7"/>
        <v>Q</v>
      </c>
      <c r="Y67" s="243" t="str">
        <f t="shared" si="7"/>
        <v>Q</v>
      </c>
      <c r="Z67" s="243" t="str">
        <f t="shared" si="7"/>
        <v>S</v>
      </c>
      <c r="AA67" s="243" t="str">
        <f t="shared" si="7"/>
        <v>S</v>
      </c>
      <c r="AB67" s="243" t="str">
        <f t="shared" si="7"/>
        <v>D</v>
      </c>
      <c r="AC67" s="243" t="str">
        <f t="shared" si="7"/>
        <v>S</v>
      </c>
      <c r="AD67" s="243" t="str">
        <f t="shared" si="7"/>
        <v>T</v>
      </c>
      <c r="AE67" s="243" t="str">
        <f t="shared" si="7"/>
        <v>Q</v>
      </c>
      <c r="AF67" s="243" t="str">
        <f t="shared" si="7"/>
        <v>Q</v>
      </c>
      <c r="AG67" s="243" t="str">
        <f t="shared" si="7"/>
        <v>S</v>
      </c>
      <c r="AH67" s="243" t="str">
        <f t="shared" si="7"/>
        <v>S</v>
      </c>
      <c r="AI67" s="243" t="s">
        <v>87</v>
      </c>
      <c r="AJ67" s="243" t="s">
        <v>88</v>
      </c>
      <c r="AK67" s="243" t="s">
        <v>46</v>
      </c>
      <c r="AL67" s="497"/>
      <c r="AM67" s="498"/>
      <c r="AN67" s="498"/>
      <c r="AO67" s="353"/>
    </row>
    <row r="68" spans="1:41" x14ac:dyDescent="0.2">
      <c r="A68" s="549" t="s">
        <v>204</v>
      </c>
      <c r="B68" s="371">
        <v>163570</v>
      </c>
      <c r="C68" s="342" t="s">
        <v>233</v>
      </c>
      <c r="D68" s="372">
        <v>999756</v>
      </c>
      <c r="E68" s="360" t="s">
        <v>206</v>
      </c>
      <c r="F68" s="328" t="s">
        <v>115</v>
      </c>
      <c r="G68" s="298" t="s">
        <v>177</v>
      </c>
      <c r="H68" s="250"/>
      <c r="I68" s="251" t="s">
        <v>182</v>
      </c>
      <c r="J68" s="250"/>
      <c r="K68" s="250"/>
      <c r="L68" s="250" t="s">
        <v>182</v>
      </c>
      <c r="M68" s="258"/>
      <c r="N68" s="249"/>
      <c r="O68" s="251" t="s">
        <v>182</v>
      </c>
      <c r="P68" s="250"/>
      <c r="Q68" s="250"/>
      <c r="R68" s="251" t="s">
        <v>182</v>
      </c>
      <c r="S68" s="252"/>
      <c r="T68" s="249"/>
      <c r="U68" s="249" t="s">
        <v>182</v>
      </c>
      <c r="V68" s="250"/>
      <c r="W68" s="250"/>
      <c r="X68" s="251" t="s">
        <v>182</v>
      </c>
      <c r="Y68" s="250"/>
      <c r="Z68" s="250"/>
      <c r="AA68" s="249" t="s">
        <v>182</v>
      </c>
      <c r="AB68" s="249"/>
      <c r="AC68" s="250"/>
      <c r="AD68" s="250" t="s">
        <v>182</v>
      </c>
      <c r="AE68" s="281"/>
      <c r="AF68" s="250"/>
      <c r="AG68" s="251" t="s">
        <v>182</v>
      </c>
      <c r="AH68" s="258"/>
      <c r="AI68" s="249"/>
      <c r="AJ68" s="250" t="s">
        <v>182</v>
      </c>
      <c r="AK68" s="250"/>
      <c r="AL68" s="243">
        <v>132</v>
      </c>
      <c r="AM68" s="253">
        <v>132</v>
      </c>
      <c r="AN68" s="253">
        <v>0</v>
      </c>
      <c r="AO68" s="353"/>
    </row>
    <row r="69" spans="1:41" x14ac:dyDescent="0.2">
      <c r="A69" s="549"/>
      <c r="B69" s="373"/>
      <c r="C69" s="349" t="s">
        <v>207</v>
      </c>
      <c r="D69" s="374"/>
      <c r="E69" s="360" t="s">
        <v>206</v>
      </c>
      <c r="F69" s="328" t="s">
        <v>115</v>
      </c>
      <c r="G69" s="249"/>
      <c r="H69" s="250"/>
      <c r="I69" s="251"/>
      <c r="J69" s="250"/>
      <c r="K69" s="250"/>
      <c r="L69" s="250"/>
      <c r="M69" s="258"/>
      <c r="N69" s="249"/>
      <c r="O69" s="251"/>
      <c r="P69" s="250"/>
      <c r="Q69" s="250"/>
      <c r="R69" s="251"/>
      <c r="S69" s="252"/>
      <c r="T69" s="249"/>
      <c r="U69" s="249"/>
      <c r="V69" s="250"/>
      <c r="W69" s="250"/>
      <c r="X69" s="251"/>
      <c r="Y69" s="250"/>
      <c r="Z69" s="250"/>
      <c r="AA69" s="249"/>
      <c r="AB69" s="249"/>
      <c r="AC69" s="250"/>
      <c r="AD69" s="250"/>
      <c r="AE69" s="281"/>
      <c r="AF69" s="250"/>
      <c r="AG69" s="251"/>
      <c r="AH69" s="258"/>
      <c r="AI69" s="249"/>
      <c r="AJ69" s="250"/>
      <c r="AK69" s="250"/>
      <c r="AL69" s="243"/>
      <c r="AM69" s="253"/>
      <c r="AN69" s="253"/>
      <c r="AO69" s="353"/>
    </row>
    <row r="70" spans="1:41" x14ac:dyDescent="0.2">
      <c r="A70" s="549"/>
      <c r="B70" s="373"/>
      <c r="C70" s="349" t="s">
        <v>207</v>
      </c>
      <c r="D70" s="374"/>
      <c r="E70" s="360" t="s">
        <v>206</v>
      </c>
      <c r="F70" s="328" t="s">
        <v>115</v>
      </c>
      <c r="G70" s="249"/>
      <c r="H70" s="250"/>
      <c r="I70" s="251"/>
      <c r="J70" s="250"/>
      <c r="K70" s="250"/>
      <c r="L70" s="250"/>
      <c r="M70" s="258"/>
      <c r="N70" s="249"/>
      <c r="O70" s="251"/>
      <c r="P70" s="250"/>
      <c r="Q70" s="250"/>
      <c r="R70" s="251"/>
      <c r="S70" s="252"/>
      <c r="T70" s="249"/>
      <c r="U70" s="249"/>
      <c r="V70" s="250"/>
      <c r="W70" s="250"/>
      <c r="X70" s="251"/>
      <c r="Y70" s="250"/>
      <c r="Z70" s="250"/>
      <c r="AA70" s="249"/>
      <c r="AB70" s="249"/>
      <c r="AC70" s="250"/>
      <c r="AD70" s="250"/>
      <c r="AE70" s="281"/>
      <c r="AF70" s="250"/>
      <c r="AG70" s="251"/>
      <c r="AH70" s="258"/>
      <c r="AI70" s="249"/>
      <c r="AJ70" s="250"/>
      <c r="AK70" s="250"/>
      <c r="AL70" s="243"/>
      <c r="AM70" s="253"/>
      <c r="AN70" s="253"/>
      <c r="AO70" s="353"/>
    </row>
    <row r="71" spans="1:41" x14ac:dyDescent="0.2">
      <c r="A71" s="549"/>
      <c r="B71" s="373"/>
      <c r="C71" s="349" t="s">
        <v>207</v>
      </c>
      <c r="D71" s="374"/>
      <c r="E71" s="360" t="s">
        <v>206</v>
      </c>
      <c r="F71" s="328" t="s">
        <v>115</v>
      </c>
      <c r="G71" s="249"/>
      <c r="H71" s="250"/>
      <c r="I71" s="251"/>
      <c r="J71" s="250"/>
      <c r="K71" s="250"/>
      <c r="L71" s="250"/>
      <c r="M71" s="258"/>
      <c r="N71" s="249"/>
      <c r="O71" s="251"/>
      <c r="P71" s="250"/>
      <c r="Q71" s="250"/>
      <c r="R71" s="251"/>
      <c r="S71" s="252"/>
      <c r="T71" s="249"/>
      <c r="U71" s="249"/>
      <c r="V71" s="250"/>
      <c r="W71" s="250"/>
      <c r="X71" s="251"/>
      <c r="Y71" s="250"/>
      <c r="Z71" s="250"/>
      <c r="AA71" s="249"/>
      <c r="AB71" s="249"/>
      <c r="AC71" s="250"/>
      <c r="AD71" s="250"/>
      <c r="AE71" s="281"/>
      <c r="AF71" s="250"/>
      <c r="AG71" s="251"/>
      <c r="AH71" s="258"/>
      <c r="AI71" s="249"/>
      <c r="AJ71" s="250"/>
      <c r="AK71" s="250"/>
      <c r="AL71" s="243"/>
      <c r="AM71" s="253"/>
      <c r="AN71" s="253"/>
      <c r="AO71" s="353"/>
    </row>
    <row r="72" spans="1:41" x14ac:dyDescent="0.2">
      <c r="A72" s="549"/>
      <c r="B72" s="373"/>
      <c r="C72" s="349" t="s">
        <v>207</v>
      </c>
      <c r="D72" s="374"/>
      <c r="E72" s="360" t="s">
        <v>206</v>
      </c>
      <c r="F72" s="328" t="s">
        <v>115</v>
      </c>
      <c r="G72" s="249"/>
      <c r="H72" s="250"/>
      <c r="I72" s="251"/>
      <c r="J72" s="250"/>
      <c r="K72" s="250"/>
      <c r="L72" s="250"/>
      <c r="M72" s="258"/>
      <c r="N72" s="249"/>
      <c r="O72" s="251"/>
      <c r="P72" s="250"/>
      <c r="Q72" s="250"/>
      <c r="R72" s="251"/>
      <c r="S72" s="252"/>
      <c r="T72" s="249"/>
      <c r="U72" s="249"/>
      <c r="V72" s="250"/>
      <c r="W72" s="250"/>
      <c r="X72" s="251"/>
      <c r="Y72" s="250"/>
      <c r="Z72" s="250"/>
      <c r="AA72" s="249"/>
      <c r="AB72" s="249"/>
      <c r="AC72" s="250"/>
      <c r="AD72" s="250"/>
      <c r="AE72" s="281"/>
      <c r="AF72" s="250"/>
      <c r="AG72" s="251"/>
      <c r="AH72" s="258"/>
      <c r="AI72" s="249"/>
      <c r="AJ72" s="250"/>
      <c r="AK72" s="250"/>
      <c r="AL72" s="243"/>
      <c r="AM72" s="253"/>
      <c r="AN72" s="253"/>
      <c r="AO72" s="353"/>
    </row>
    <row r="73" spans="1:41" x14ac:dyDescent="0.2">
      <c r="A73" s="549"/>
      <c r="B73" s="373"/>
      <c r="C73" s="349" t="s">
        <v>207</v>
      </c>
      <c r="D73" s="374"/>
      <c r="E73" s="360" t="s">
        <v>206</v>
      </c>
      <c r="F73" s="328" t="s">
        <v>115</v>
      </c>
      <c r="G73" s="249"/>
      <c r="H73" s="250"/>
      <c r="I73" s="251"/>
      <c r="J73" s="250"/>
      <c r="K73" s="250"/>
      <c r="L73" s="250"/>
      <c r="M73" s="258"/>
      <c r="N73" s="249"/>
      <c r="O73" s="251"/>
      <c r="P73" s="250"/>
      <c r="Q73" s="250"/>
      <c r="R73" s="251"/>
      <c r="S73" s="252"/>
      <c r="T73" s="249"/>
      <c r="U73" s="249"/>
      <c r="V73" s="250"/>
      <c r="W73" s="250"/>
      <c r="X73" s="251"/>
      <c r="Y73" s="250"/>
      <c r="Z73" s="250"/>
      <c r="AA73" s="249"/>
      <c r="AB73" s="249"/>
      <c r="AC73" s="250"/>
      <c r="AD73" s="250"/>
      <c r="AE73" s="281"/>
      <c r="AF73" s="250"/>
      <c r="AG73" s="251"/>
      <c r="AH73" s="258"/>
      <c r="AI73" s="249"/>
      <c r="AJ73" s="250"/>
      <c r="AK73" s="250"/>
      <c r="AL73" s="243"/>
      <c r="AM73" s="253"/>
      <c r="AN73" s="253"/>
      <c r="AO73" s="353"/>
    </row>
    <row r="74" spans="1:41" x14ac:dyDescent="0.2">
      <c r="A74" s="540" t="s">
        <v>234</v>
      </c>
      <c r="B74" s="540"/>
      <c r="C74" s="540"/>
      <c r="D74" s="540"/>
      <c r="E74" s="540"/>
      <c r="F74" s="540"/>
      <c r="G74" s="540"/>
      <c r="H74" s="540"/>
      <c r="I74" s="540"/>
      <c r="J74" s="540"/>
      <c r="K74" s="540"/>
      <c r="L74" s="540"/>
      <c r="M74" s="540"/>
      <c r="N74" s="540"/>
      <c r="O74" s="540"/>
      <c r="P74" s="540"/>
      <c r="Q74" s="540"/>
      <c r="R74" s="540"/>
      <c r="S74" s="540"/>
      <c r="T74" s="540"/>
      <c r="U74" s="540"/>
      <c r="V74" s="540"/>
      <c r="W74" s="540"/>
      <c r="X74" s="540"/>
      <c r="Y74" s="540"/>
      <c r="Z74" s="540"/>
      <c r="AA74" s="540"/>
      <c r="AB74" s="540"/>
      <c r="AC74" s="540"/>
      <c r="AD74" s="540"/>
      <c r="AE74" s="540"/>
      <c r="AF74" s="540"/>
      <c r="AG74" s="540"/>
      <c r="AH74" s="540"/>
      <c r="AI74" s="540"/>
      <c r="AJ74" s="540"/>
      <c r="AK74" s="540"/>
      <c r="AL74" s="540"/>
      <c r="AM74" s="540"/>
      <c r="AN74" s="540"/>
      <c r="AO74" s="540"/>
    </row>
    <row r="75" spans="1:41" x14ac:dyDescent="0.2">
      <c r="A75" s="541" t="s">
        <v>234</v>
      </c>
      <c r="B75" s="375" t="s">
        <v>102</v>
      </c>
      <c r="C75" s="527" t="s">
        <v>137</v>
      </c>
      <c r="D75" s="528"/>
      <c r="E75" s="528"/>
      <c r="F75" s="528"/>
      <c r="G75" s="528"/>
      <c r="H75" s="541" t="s">
        <v>234</v>
      </c>
      <c r="I75" s="529" t="s">
        <v>235</v>
      </c>
      <c r="J75" s="529"/>
      <c r="K75" s="536" t="s">
        <v>236</v>
      </c>
      <c r="L75" s="536"/>
      <c r="M75" s="536"/>
      <c r="N75" s="536"/>
      <c r="O75" s="536"/>
      <c r="P75" s="536"/>
      <c r="Q75" s="536"/>
      <c r="R75" s="536"/>
      <c r="S75" s="536"/>
      <c r="T75" s="536"/>
      <c r="U75" s="536"/>
      <c r="V75" s="541" t="s">
        <v>234</v>
      </c>
      <c r="W75" s="542" t="s">
        <v>171</v>
      </c>
      <c r="X75" s="542"/>
      <c r="Y75" s="543" t="s">
        <v>237</v>
      </c>
      <c r="Z75" s="544"/>
      <c r="AA75" s="544"/>
      <c r="AB75" s="544"/>
      <c r="AC75" s="544"/>
      <c r="AD75" s="544"/>
      <c r="AE75" s="544"/>
      <c r="AF75" s="545"/>
      <c r="AG75" s="376" t="s">
        <v>238</v>
      </c>
      <c r="AH75" s="543" t="s">
        <v>204</v>
      </c>
      <c r="AI75" s="544"/>
      <c r="AJ75" s="544"/>
      <c r="AK75" s="544"/>
      <c r="AL75" s="544"/>
      <c r="AM75" s="544"/>
      <c r="AN75" s="545"/>
      <c r="AO75" s="377"/>
    </row>
    <row r="76" spans="1:41" x14ac:dyDescent="0.2">
      <c r="A76" s="541"/>
      <c r="B76" s="375" t="s">
        <v>122</v>
      </c>
      <c r="C76" s="527" t="s">
        <v>136</v>
      </c>
      <c r="D76" s="528"/>
      <c r="E76" s="528"/>
      <c r="F76" s="528"/>
      <c r="G76" s="528"/>
      <c r="H76" s="541"/>
      <c r="I76" s="529" t="s">
        <v>141</v>
      </c>
      <c r="J76" s="529"/>
      <c r="K76" s="536" t="s">
        <v>151</v>
      </c>
      <c r="L76" s="536"/>
      <c r="M76" s="536"/>
      <c r="N76" s="536"/>
      <c r="O76" s="536"/>
      <c r="P76" s="536"/>
      <c r="Q76" s="536"/>
      <c r="R76" s="536"/>
      <c r="S76" s="536"/>
      <c r="T76" s="536"/>
      <c r="U76" s="536"/>
      <c r="V76" s="541"/>
      <c r="W76" s="537" t="s">
        <v>239</v>
      </c>
      <c r="X76" s="532"/>
      <c r="Y76" s="538" t="s">
        <v>240</v>
      </c>
      <c r="Z76" s="538"/>
      <c r="AA76" s="538"/>
      <c r="AB76" s="538"/>
      <c r="AC76" s="538"/>
      <c r="AD76" s="538"/>
      <c r="AE76" s="538"/>
      <c r="AF76" s="538"/>
      <c r="AG76" s="538"/>
      <c r="AH76" s="538"/>
      <c r="AI76" s="538"/>
      <c r="AJ76" s="538"/>
      <c r="AK76" s="538"/>
      <c r="AL76" s="538"/>
      <c r="AM76" s="538"/>
      <c r="AN76" s="538"/>
      <c r="AO76" s="538"/>
    </row>
    <row r="77" spans="1:41" x14ac:dyDescent="0.2">
      <c r="A77" s="541"/>
      <c r="B77" s="378" t="s">
        <v>139</v>
      </c>
      <c r="C77" s="539" t="s">
        <v>241</v>
      </c>
      <c r="D77" s="539"/>
      <c r="E77" s="539"/>
      <c r="F77" s="539"/>
      <c r="G77" s="539"/>
      <c r="H77" s="541"/>
      <c r="I77" s="529" t="s">
        <v>147</v>
      </c>
      <c r="J77" s="529"/>
      <c r="K77" s="536" t="s">
        <v>151</v>
      </c>
      <c r="L77" s="536"/>
      <c r="M77" s="536"/>
      <c r="N77" s="536"/>
      <c r="O77" s="536"/>
      <c r="P77" s="536"/>
      <c r="Q77" s="536"/>
      <c r="R77" s="536"/>
      <c r="S77" s="536"/>
      <c r="T77" s="536"/>
      <c r="U77" s="536"/>
      <c r="V77" s="541"/>
      <c r="W77" s="535" t="s">
        <v>45</v>
      </c>
      <c r="X77" s="532"/>
      <c r="Y77" s="533" t="s">
        <v>138</v>
      </c>
      <c r="Z77" s="533"/>
      <c r="AA77" s="533"/>
      <c r="AB77" s="533"/>
      <c r="AC77" s="533"/>
      <c r="AD77" s="533"/>
      <c r="AE77" s="533"/>
      <c r="AF77" s="533"/>
      <c r="AG77" s="533"/>
      <c r="AH77" s="533"/>
      <c r="AI77" s="533"/>
      <c r="AJ77" s="533"/>
      <c r="AK77" s="533"/>
      <c r="AL77" s="533"/>
      <c r="AM77" s="533"/>
      <c r="AN77" s="533"/>
      <c r="AO77" s="533"/>
    </row>
    <row r="78" spans="1:41" x14ac:dyDescent="0.2">
      <c r="A78" s="541"/>
      <c r="B78" s="379" t="s">
        <v>145</v>
      </c>
      <c r="C78" s="527" t="s">
        <v>146</v>
      </c>
      <c r="D78" s="528"/>
      <c r="E78" s="528"/>
      <c r="F78" s="528"/>
      <c r="G78" s="528"/>
      <c r="H78" s="541"/>
      <c r="I78" s="535" t="s">
        <v>141</v>
      </c>
      <c r="J78" s="535"/>
      <c r="K78" s="530" t="s">
        <v>242</v>
      </c>
      <c r="L78" s="530"/>
      <c r="M78" s="530"/>
      <c r="N78" s="530"/>
      <c r="O78" s="530"/>
      <c r="P78" s="530"/>
      <c r="Q78" s="530"/>
      <c r="R78" s="530"/>
      <c r="S78" s="530"/>
      <c r="T78" s="530"/>
      <c r="U78" s="530"/>
      <c r="V78" s="541"/>
      <c r="W78" s="535" t="s">
        <v>46</v>
      </c>
      <c r="X78" s="532"/>
      <c r="Y78" s="533" t="s">
        <v>143</v>
      </c>
      <c r="Z78" s="533"/>
      <c r="AA78" s="533"/>
      <c r="AB78" s="533"/>
      <c r="AC78" s="533"/>
      <c r="AD78" s="533"/>
      <c r="AE78" s="533"/>
      <c r="AF78" s="533"/>
      <c r="AG78" s="533"/>
      <c r="AH78" s="533"/>
      <c r="AI78" s="533"/>
      <c r="AJ78" s="533"/>
      <c r="AK78" s="533"/>
      <c r="AL78" s="533"/>
      <c r="AM78" s="533"/>
      <c r="AN78" s="533"/>
      <c r="AO78" s="533"/>
    </row>
    <row r="79" spans="1:41" x14ac:dyDescent="0.2">
      <c r="A79" s="541"/>
      <c r="B79" s="380" t="s">
        <v>243</v>
      </c>
      <c r="C79" s="527" t="s">
        <v>153</v>
      </c>
      <c r="D79" s="528"/>
      <c r="E79" s="528"/>
      <c r="F79" s="528"/>
      <c r="G79" s="528"/>
      <c r="H79" s="541"/>
      <c r="I79" s="535" t="s">
        <v>147</v>
      </c>
      <c r="J79" s="535"/>
      <c r="K79" s="530" t="s">
        <v>244</v>
      </c>
      <c r="L79" s="530"/>
      <c r="M79" s="530"/>
      <c r="N79" s="530"/>
      <c r="O79" s="530"/>
      <c r="P79" s="530"/>
      <c r="Q79" s="530"/>
      <c r="R79" s="530"/>
      <c r="S79" s="530"/>
      <c r="T79" s="530"/>
      <c r="U79" s="530"/>
      <c r="V79" s="541"/>
      <c r="W79" s="531" t="s">
        <v>149</v>
      </c>
      <c r="X79" s="532"/>
      <c r="Y79" s="533" t="s">
        <v>150</v>
      </c>
      <c r="Z79" s="533"/>
      <c r="AA79" s="533"/>
      <c r="AB79" s="533"/>
      <c r="AC79" s="533"/>
      <c r="AD79" s="533"/>
      <c r="AE79" s="533"/>
      <c r="AF79" s="533"/>
      <c r="AG79" s="533"/>
      <c r="AH79" s="533"/>
      <c r="AI79" s="533"/>
      <c r="AJ79" s="533"/>
      <c r="AK79" s="533"/>
      <c r="AL79" s="533"/>
      <c r="AM79" s="533"/>
      <c r="AN79" s="533"/>
      <c r="AO79" s="533"/>
    </row>
    <row r="80" spans="1:41" x14ac:dyDescent="0.2">
      <c r="A80" s="541"/>
      <c r="B80" s="380" t="s">
        <v>245</v>
      </c>
      <c r="C80" s="527" t="s">
        <v>159</v>
      </c>
      <c r="D80" s="528"/>
      <c r="E80" s="528"/>
      <c r="F80" s="528"/>
      <c r="G80" s="528"/>
      <c r="H80" s="541"/>
      <c r="I80" s="529" t="s">
        <v>45</v>
      </c>
      <c r="J80" s="529"/>
      <c r="K80" s="530" t="s">
        <v>154</v>
      </c>
      <c r="L80" s="530"/>
      <c r="M80" s="530"/>
      <c r="N80" s="530"/>
      <c r="O80" s="530"/>
      <c r="P80" s="530"/>
      <c r="Q80" s="530"/>
      <c r="R80" s="530"/>
      <c r="S80" s="530"/>
      <c r="T80" s="530"/>
      <c r="U80" s="530"/>
      <c r="V80" s="541"/>
      <c r="W80" s="531" t="s">
        <v>155</v>
      </c>
      <c r="X80" s="532"/>
      <c r="Y80" s="533" t="s">
        <v>156</v>
      </c>
      <c r="Z80" s="533"/>
      <c r="AA80" s="533"/>
      <c r="AB80" s="533"/>
      <c r="AC80" s="533"/>
      <c r="AD80" s="533"/>
      <c r="AE80" s="533"/>
      <c r="AF80" s="533"/>
      <c r="AG80" s="533"/>
      <c r="AH80" s="533"/>
      <c r="AI80" s="533"/>
      <c r="AJ80" s="533"/>
      <c r="AK80" s="533"/>
      <c r="AL80" s="533"/>
      <c r="AM80" s="533"/>
      <c r="AN80" s="533"/>
      <c r="AO80" s="533"/>
    </row>
    <row r="81" spans="1:41" x14ac:dyDescent="0.2">
      <c r="A81" s="541"/>
      <c r="B81" s="381" t="s">
        <v>217</v>
      </c>
      <c r="C81" s="527" t="s">
        <v>246</v>
      </c>
      <c r="D81" s="527"/>
      <c r="E81" s="527"/>
      <c r="F81" s="527"/>
      <c r="G81" s="527"/>
      <c r="H81" s="541"/>
      <c r="I81" s="529" t="s">
        <v>46</v>
      </c>
      <c r="J81" s="529"/>
      <c r="K81" s="530" t="s">
        <v>160</v>
      </c>
      <c r="L81" s="530"/>
      <c r="M81" s="530"/>
      <c r="N81" s="530"/>
      <c r="O81" s="530"/>
      <c r="P81" s="530"/>
      <c r="Q81" s="530"/>
      <c r="R81" s="530"/>
      <c r="S81" s="530"/>
      <c r="T81" s="530"/>
      <c r="U81" s="530"/>
      <c r="V81" s="541"/>
      <c r="W81" s="534" t="s">
        <v>161</v>
      </c>
      <c r="X81" s="532"/>
      <c r="Y81" s="533" t="s">
        <v>162</v>
      </c>
      <c r="Z81" s="533"/>
      <c r="AA81" s="533"/>
      <c r="AB81" s="533"/>
      <c r="AC81" s="533"/>
      <c r="AD81" s="533"/>
      <c r="AE81" s="533"/>
      <c r="AF81" s="533"/>
      <c r="AG81" s="533"/>
      <c r="AH81" s="533"/>
      <c r="AI81" s="533"/>
      <c r="AJ81" s="533"/>
      <c r="AK81" s="533"/>
      <c r="AL81" s="533"/>
      <c r="AM81" s="533"/>
      <c r="AN81" s="533"/>
      <c r="AO81" s="533"/>
    </row>
  </sheetData>
  <mergeCells count="87">
    <mergeCell ref="A4:A10"/>
    <mergeCell ref="G10:R10"/>
    <mergeCell ref="A1:AN1"/>
    <mergeCell ref="F2:F3"/>
    <mergeCell ref="AL2:AL3"/>
    <mergeCell ref="AM2:AM3"/>
    <mergeCell ref="AN2:AN3"/>
    <mergeCell ref="A22:A28"/>
    <mergeCell ref="B29:AN29"/>
    <mergeCell ref="F11:F12"/>
    <mergeCell ref="AL11:AL12"/>
    <mergeCell ref="AM11:AM12"/>
    <mergeCell ref="AN11:AN12"/>
    <mergeCell ref="A13:A19"/>
    <mergeCell ref="Q13:Z13"/>
    <mergeCell ref="V16:AK16"/>
    <mergeCell ref="F38:F39"/>
    <mergeCell ref="AL38:AL39"/>
    <mergeCell ref="AM38:AM39"/>
    <mergeCell ref="AN38:AN39"/>
    <mergeCell ref="F20:F21"/>
    <mergeCell ref="AL20:AL21"/>
    <mergeCell ref="AM20:AM21"/>
    <mergeCell ref="AN20:AN21"/>
    <mergeCell ref="F30:F31"/>
    <mergeCell ref="AL30:AL31"/>
    <mergeCell ref="AM30:AM31"/>
    <mergeCell ref="AN30:AN31"/>
    <mergeCell ref="A32:A37"/>
    <mergeCell ref="AN56:AN57"/>
    <mergeCell ref="A58:A64"/>
    <mergeCell ref="A40:A46"/>
    <mergeCell ref="K45:AD45"/>
    <mergeCell ref="F47:F48"/>
    <mergeCell ref="AL47:AL48"/>
    <mergeCell ref="AM47:AM48"/>
    <mergeCell ref="AN47:AN48"/>
    <mergeCell ref="A68:A73"/>
    <mergeCell ref="A49:A55"/>
    <mergeCell ref="F56:F57"/>
    <mergeCell ref="AL56:AL57"/>
    <mergeCell ref="AM56:AM57"/>
    <mergeCell ref="B65:AN65"/>
    <mergeCell ref="F66:F67"/>
    <mergeCell ref="AL66:AL67"/>
    <mergeCell ref="AM66:AM67"/>
    <mergeCell ref="AN66:AN67"/>
    <mergeCell ref="A74:AO74"/>
    <mergeCell ref="A75:A81"/>
    <mergeCell ref="C75:G75"/>
    <mergeCell ref="H75:H81"/>
    <mergeCell ref="I75:J75"/>
    <mergeCell ref="K75:U75"/>
    <mergeCell ref="V75:V81"/>
    <mergeCell ref="W75:X75"/>
    <mergeCell ref="Y75:AF75"/>
    <mergeCell ref="AH75:AN75"/>
    <mergeCell ref="C77:G77"/>
    <mergeCell ref="I77:J77"/>
    <mergeCell ref="K77:U77"/>
    <mergeCell ref="W77:X77"/>
    <mergeCell ref="Y77:AO77"/>
    <mergeCell ref="C76:G76"/>
    <mergeCell ref="I76:J76"/>
    <mergeCell ref="K76:U76"/>
    <mergeCell ref="W76:X76"/>
    <mergeCell ref="Y76:AO76"/>
    <mergeCell ref="C79:G79"/>
    <mergeCell ref="I79:J79"/>
    <mergeCell ref="K79:U79"/>
    <mergeCell ref="W79:X79"/>
    <mergeCell ref="Y79:AO79"/>
    <mergeCell ref="C78:G78"/>
    <mergeCell ref="I78:J78"/>
    <mergeCell ref="K78:U78"/>
    <mergeCell ref="W78:X78"/>
    <mergeCell ref="Y78:AO78"/>
    <mergeCell ref="C81:G81"/>
    <mergeCell ref="I81:J81"/>
    <mergeCell ref="K81:U81"/>
    <mergeCell ref="W81:X81"/>
    <mergeCell ref="Y81:AO81"/>
    <mergeCell ref="C80:G80"/>
    <mergeCell ref="I80:J80"/>
    <mergeCell ref="K80:U80"/>
    <mergeCell ref="W80:X80"/>
    <mergeCell ref="Y80:AO80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3"/>
  <sheetViews>
    <sheetView topLeftCell="A28" workbookViewId="0">
      <selection sqref="A1:AN93"/>
    </sheetView>
  </sheetViews>
  <sheetFormatPr defaultRowHeight="12.75" x14ac:dyDescent="0.2"/>
  <cols>
    <col min="1" max="1" width="8.140625" bestFit="1" customWidth="1"/>
    <col min="2" max="2" width="6.7109375" bestFit="1" customWidth="1"/>
    <col min="3" max="3" width="18.5703125" bestFit="1" customWidth="1"/>
    <col min="4" max="4" width="5.7109375" bestFit="1" customWidth="1"/>
    <col min="5" max="5" width="5.42578125" bestFit="1" customWidth="1"/>
    <col min="6" max="6" width="4" bestFit="1" customWidth="1"/>
    <col min="7" max="11" width="3.7109375" bestFit="1" customWidth="1"/>
    <col min="12" max="13" width="4" bestFit="1" customWidth="1"/>
    <col min="14" max="18" width="3.7109375" bestFit="1" customWidth="1"/>
    <col min="19" max="19" width="4" bestFit="1" customWidth="1"/>
    <col min="20" max="26" width="3.7109375" bestFit="1" customWidth="1"/>
    <col min="27" max="27" width="4" bestFit="1" customWidth="1"/>
    <col min="28" max="30" width="3.7109375" bestFit="1" customWidth="1"/>
    <col min="31" max="31" width="2.42578125" bestFit="1" customWidth="1"/>
    <col min="32" max="32" width="3.7109375" bestFit="1" customWidth="1"/>
    <col min="33" max="33" width="4" bestFit="1" customWidth="1"/>
    <col min="34" max="36" width="3.7109375" bestFit="1" customWidth="1"/>
    <col min="37" max="38" width="3.140625" bestFit="1" customWidth="1"/>
    <col min="39" max="39" width="2.85546875" bestFit="1" customWidth="1"/>
  </cols>
  <sheetData>
    <row r="1" spans="1:40" x14ac:dyDescent="0.2">
      <c r="A1" s="609" t="s">
        <v>247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Z1" s="610"/>
      <c r="AA1" s="610"/>
      <c r="AB1" s="610"/>
      <c r="AC1" s="610"/>
      <c r="AD1" s="610"/>
      <c r="AE1" s="610"/>
      <c r="AF1" s="610"/>
      <c r="AG1" s="610"/>
      <c r="AH1" s="610"/>
      <c r="AI1" s="610"/>
      <c r="AJ1" s="610"/>
      <c r="AK1" s="610"/>
      <c r="AL1" s="610"/>
      <c r="AM1" s="611"/>
      <c r="AN1" s="382"/>
    </row>
    <row r="2" spans="1:40" x14ac:dyDescent="0.2">
      <c r="A2" s="612"/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3"/>
      <c r="AM2" s="614"/>
      <c r="AN2" s="382"/>
    </row>
    <row r="3" spans="1:40" x14ac:dyDescent="0.2">
      <c r="A3" s="612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3"/>
      <c r="AI3" s="613"/>
      <c r="AJ3" s="613"/>
      <c r="AK3" s="613"/>
      <c r="AL3" s="613"/>
      <c r="AM3" s="614"/>
      <c r="AN3" s="382"/>
    </row>
    <row r="4" spans="1:40" x14ac:dyDescent="0.2">
      <c r="A4" s="383" t="s">
        <v>248</v>
      </c>
      <c r="B4" s="384"/>
      <c r="C4" s="385" t="s">
        <v>77</v>
      </c>
      <c r="D4" s="385" t="s">
        <v>79</v>
      </c>
      <c r="E4" s="615" t="s">
        <v>80</v>
      </c>
      <c r="F4" s="243">
        <v>1</v>
      </c>
      <c r="G4" s="243">
        <v>2</v>
      </c>
      <c r="H4" s="243">
        <v>3</v>
      </c>
      <c r="I4" s="243">
        <v>4</v>
      </c>
      <c r="J4" s="243">
        <v>5</v>
      </c>
      <c r="K4" s="243">
        <v>6</v>
      </c>
      <c r="L4" s="243">
        <v>7</v>
      </c>
      <c r="M4" s="243">
        <v>8</v>
      </c>
      <c r="N4" s="243">
        <v>9</v>
      </c>
      <c r="O4" s="243">
        <v>10</v>
      </c>
      <c r="P4" s="243">
        <v>11</v>
      </c>
      <c r="Q4" s="243">
        <v>12</v>
      </c>
      <c r="R4" s="243">
        <v>13</v>
      </c>
      <c r="S4" s="243">
        <v>14</v>
      </c>
      <c r="T4" s="243">
        <v>15</v>
      </c>
      <c r="U4" s="243">
        <v>16</v>
      </c>
      <c r="V4" s="243">
        <v>17</v>
      </c>
      <c r="W4" s="243">
        <v>18</v>
      </c>
      <c r="X4" s="243">
        <v>19</v>
      </c>
      <c r="Y4" s="243">
        <v>20</v>
      </c>
      <c r="Z4" s="243">
        <v>21</v>
      </c>
      <c r="AA4" s="243">
        <v>22</v>
      </c>
      <c r="AB4" s="243">
        <v>23</v>
      </c>
      <c r="AC4" s="243">
        <v>24</v>
      </c>
      <c r="AD4" s="243">
        <v>25</v>
      </c>
      <c r="AE4" s="243">
        <v>26</v>
      </c>
      <c r="AF4" s="243">
        <v>27</v>
      </c>
      <c r="AG4" s="243">
        <v>28</v>
      </c>
      <c r="AH4" s="243">
        <v>29</v>
      </c>
      <c r="AI4" s="243">
        <v>30</v>
      </c>
      <c r="AJ4" s="243">
        <v>31</v>
      </c>
      <c r="AK4" s="497" t="s">
        <v>9</v>
      </c>
      <c r="AL4" s="498" t="s">
        <v>81</v>
      </c>
      <c r="AM4" s="498" t="s">
        <v>82</v>
      </c>
      <c r="AN4" s="386"/>
    </row>
    <row r="5" spans="1:40" x14ac:dyDescent="0.2">
      <c r="A5" s="616"/>
      <c r="B5" s="616"/>
      <c r="C5" s="385" t="s">
        <v>249</v>
      </c>
      <c r="D5" s="385" t="s">
        <v>86</v>
      </c>
      <c r="E5" s="615"/>
      <c r="F5" s="243" t="s">
        <v>87</v>
      </c>
      <c r="G5" s="243" t="s">
        <v>88</v>
      </c>
      <c r="H5" s="243" t="s">
        <v>46</v>
      </c>
      <c r="I5" s="243" t="s">
        <v>89</v>
      </c>
      <c r="J5" s="243" t="s">
        <v>89</v>
      </c>
      <c r="K5" s="243" t="s">
        <v>88</v>
      </c>
      <c r="L5" s="243" t="s">
        <v>88</v>
      </c>
      <c r="M5" s="243" t="str">
        <f t="shared" ref="M5:AG5" si="0">F5</f>
        <v>D</v>
      </c>
      <c r="N5" s="243" t="str">
        <f t="shared" si="0"/>
        <v>S</v>
      </c>
      <c r="O5" s="243" t="str">
        <f t="shared" si="0"/>
        <v>T</v>
      </c>
      <c r="P5" s="243" t="str">
        <f t="shared" si="0"/>
        <v>Q</v>
      </c>
      <c r="Q5" s="243" t="str">
        <f t="shared" si="0"/>
        <v>Q</v>
      </c>
      <c r="R5" s="243" t="str">
        <f t="shared" si="0"/>
        <v>S</v>
      </c>
      <c r="S5" s="243" t="str">
        <f t="shared" si="0"/>
        <v>S</v>
      </c>
      <c r="T5" s="243" t="str">
        <f t="shared" si="0"/>
        <v>D</v>
      </c>
      <c r="U5" s="243" t="str">
        <f t="shared" si="0"/>
        <v>S</v>
      </c>
      <c r="V5" s="243" t="str">
        <f t="shared" si="0"/>
        <v>T</v>
      </c>
      <c r="W5" s="243" t="str">
        <f t="shared" si="0"/>
        <v>Q</v>
      </c>
      <c r="X5" s="243" t="str">
        <f t="shared" si="0"/>
        <v>Q</v>
      </c>
      <c r="Y5" s="243" t="str">
        <f t="shared" si="0"/>
        <v>S</v>
      </c>
      <c r="Z5" s="243" t="str">
        <f t="shared" si="0"/>
        <v>S</v>
      </c>
      <c r="AA5" s="243" t="str">
        <f t="shared" si="0"/>
        <v>D</v>
      </c>
      <c r="AB5" s="243" t="str">
        <f t="shared" si="0"/>
        <v>S</v>
      </c>
      <c r="AC5" s="243" t="str">
        <f t="shared" si="0"/>
        <v>T</v>
      </c>
      <c r="AD5" s="243" t="str">
        <f t="shared" si="0"/>
        <v>Q</v>
      </c>
      <c r="AE5" s="243" t="str">
        <f t="shared" si="0"/>
        <v>Q</v>
      </c>
      <c r="AF5" s="243" t="str">
        <f t="shared" si="0"/>
        <v>S</v>
      </c>
      <c r="AG5" s="243" t="str">
        <f t="shared" si="0"/>
        <v>S</v>
      </c>
      <c r="AH5" s="243" t="s">
        <v>87</v>
      </c>
      <c r="AI5" s="243" t="s">
        <v>88</v>
      </c>
      <c r="AJ5" s="243" t="s">
        <v>46</v>
      </c>
      <c r="AK5" s="497"/>
      <c r="AL5" s="498"/>
      <c r="AM5" s="498"/>
      <c r="AN5" s="386"/>
    </row>
    <row r="6" spans="1:40" ht="15" x14ac:dyDescent="0.2">
      <c r="A6" s="607">
        <v>145920</v>
      </c>
      <c r="B6" s="607"/>
      <c r="C6" s="345" t="s">
        <v>250</v>
      </c>
      <c r="D6" s="387" t="s">
        <v>251</v>
      </c>
      <c r="E6" s="388" t="s">
        <v>252</v>
      </c>
      <c r="F6" s="249"/>
      <c r="G6" s="250" t="s">
        <v>45</v>
      </c>
      <c r="H6" s="251" t="s">
        <v>45</v>
      </c>
      <c r="I6" s="250" t="s">
        <v>45</v>
      </c>
      <c r="J6" s="250" t="s">
        <v>45</v>
      </c>
      <c r="K6" s="250" t="s">
        <v>45</v>
      </c>
      <c r="L6" s="389"/>
      <c r="M6" s="249"/>
      <c r="N6" s="251" t="s">
        <v>45</v>
      </c>
      <c r="O6" s="250" t="s">
        <v>45</v>
      </c>
      <c r="P6" s="250" t="s">
        <v>45</v>
      </c>
      <c r="Q6" s="251" t="s">
        <v>45</v>
      </c>
      <c r="R6" s="251" t="s">
        <v>45</v>
      </c>
      <c r="S6" s="249"/>
      <c r="T6" s="249"/>
      <c r="U6" s="250" t="s">
        <v>45</v>
      </c>
      <c r="V6" s="250" t="s">
        <v>45</v>
      </c>
      <c r="W6" s="251" t="s">
        <v>45</v>
      </c>
      <c r="X6" s="250" t="s">
        <v>45</v>
      </c>
      <c r="Y6" s="250" t="s">
        <v>45</v>
      </c>
      <c r="Z6" s="249"/>
      <c r="AA6" s="249"/>
      <c r="AB6" s="250" t="s">
        <v>45</v>
      </c>
      <c r="AC6" s="250" t="s">
        <v>45</v>
      </c>
      <c r="AD6" s="289" t="s">
        <v>45</v>
      </c>
      <c r="AE6" s="250" t="s">
        <v>45</v>
      </c>
      <c r="AF6" s="251" t="s">
        <v>45</v>
      </c>
      <c r="AG6" s="389"/>
      <c r="AH6" s="249"/>
      <c r="AI6" s="250" t="s">
        <v>45</v>
      </c>
      <c r="AJ6" s="250" t="s">
        <v>45</v>
      </c>
      <c r="AK6" s="390">
        <v>132</v>
      </c>
      <c r="AL6" s="391">
        <v>132</v>
      </c>
      <c r="AM6" s="391">
        <v>0</v>
      </c>
      <c r="AN6" s="25"/>
    </row>
    <row r="7" spans="1:40" x14ac:dyDescent="0.2">
      <c r="A7" s="392" t="s">
        <v>248</v>
      </c>
      <c r="B7" s="393"/>
      <c r="C7" s="394" t="s">
        <v>77</v>
      </c>
      <c r="D7" s="395" t="s">
        <v>79</v>
      </c>
      <c r="E7" s="608" t="s">
        <v>80</v>
      </c>
      <c r="F7" s="243">
        <v>1</v>
      </c>
      <c r="G7" s="243">
        <v>2</v>
      </c>
      <c r="H7" s="243">
        <v>3</v>
      </c>
      <c r="I7" s="243">
        <v>4</v>
      </c>
      <c r="J7" s="243">
        <v>5</v>
      </c>
      <c r="K7" s="243">
        <v>6</v>
      </c>
      <c r="L7" s="243">
        <v>7</v>
      </c>
      <c r="M7" s="243">
        <v>8</v>
      </c>
      <c r="N7" s="243">
        <v>9</v>
      </c>
      <c r="O7" s="243">
        <v>10</v>
      </c>
      <c r="P7" s="243">
        <v>11</v>
      </c>
      <c r="Q7" s="243">
        <v>12</v>
      </c>
      <c r="R7" s="243">
        <v>13</v>
      </c>
      <c r="S7" s="243">
        <v>14</v>
      </c>
      <c r="T7" s="243">
        <v>15</v>
      </c>
      <c r="U7" s="243">
        <v>16</v>
      </c>
      <c r="V7" s="243">
        <v>17</v>
      </c>
      <c r="W7" s="243">
        <v>18</v>
      </c>
      <c r="X7" s="243">
        <v>19</v>
      </c>
      <c r="Y7" s="243">
        <v>20</v>
      </c>
      <c r="Z7" s="243">
        <v>21</v>
      </c>
      <c r="AA7" s="243">
        <v>22</v>
      </c>
      <c r="AB7" s="243">
        <v>23</v>
      </c>
      <c r="AC7" s="243">
        <v>24</v>
      </c>
      <c r="AD7" s="243">
        <v>25</v>
      </c>
      <c r="AE7" s="243">
        <v>26</v>
      </c>
      <c r="AF7" s="243">
        <v>27</v>
      </c>
      <c r="AG7" s="243">
        <v>28</v>
      </c>
      <c r="AH7" s="243">
        <v>29</v>
      </c>
      <c r="AI7" s="243">
        <v>30</v>
      </c>
      <c r="AJ7" s="243">
        <v>31</v>
      </c>
      <c r="AK7" s="497" t="s">
        <v>9</v>
      </c>
      <c r="AL7" s="498" t="s">
        <v>81</v>
      </c>
      <c r="AM7" s="498" t="s">
        <v>82</v>
      </c>
      <c r="AN7" s="25"/>
    </row>
    <row r="8" spans="1:40" x14ac:dyDescent="0.2">
      <c r="A8" s="605" t="s">
        <v>253</v>
      </c>
      <c r="B8" s="393"/>
      <c r="C8" s="394" t="s">
        <v>249</v>
      </c>
      <c r="D8" s="395" t="s">
        <v>86</v>
      </c>
      <c r="E8" s="608"/>
      <c r="F8" s="243" t="s">
        <v>87</v>
      </c>
      <c r="G8" s="243" t="s">
        <v>88</v>
      </c>
      <c r="H8" s="243" t="s">
        <v>46</v>
      </c>
      <c r="I8" s="243" t="s">
        <v>89</v>
      </c>
      <c r="J8" s="243" t="s">
        <v>89</v>
      </c>
      <c r="K8" s="243" t="s">
        <v>88</v>
      </c>
      <c r="L8" s="243" t="s">
        <v>88</v>
      </c>
      <c r="M8" s="243" t="str">
        <f t="shared" ref="M8:AG8" si="1">F8</f>
        <v>D</v>
      </c>
      <c r="N8" s="243" t="str">
        <f t="shared" si="1"/>
        <v>S</v>
      </c>
      <c r="O8" s="243" t="str">
        <f t="shared" si="1"/>
        <v>T</v>
      </c>
      <c r="P8" s="243" t="str">
        <f t="shared" si="1"/>
        <v>Q</v>
      </c>
      <c r="Q8" s="243" t="str">
        <f t="shared" si="1"/>
        <v>Q</v>
      </c>
      <c r="R8" s="243" t="str">
        <f t="shared" si="1"/>
        <v>S</v>
      </c>
      <c r="S8" s="243" t="str">
        <f t="shared" si="1"/>
        <v>S</v>
      </c>
      <c r="T8" s="243" t="str">
        <f t="shared" si="1"/>
        <v>D</v>
      </c>
      <c r="U8" s="243" t="str">
        <f t="shared" si="1"/>
        <v>S</v>
      </c>
      <c r="V8" s="243" t="str">
        <f t="shared" si="1"/>
        <v>T</v>
      </c>
      <c r="W8" s="243" t="str">
        <f t="shared" si="1"/>
        <v>Q</v>
      </c>
      <c r="X8" s="243" t="str">
        <f t="shared" si="1"/>
        <v>Q</v>
      </c>
      <c r="Y8" s="243" t="str">
        <f t="shared" si="1"/>
        <v>S</v>
      </c>
      <c r="Z8" s="243" t="str">
        <f t="shared" si="1"/>
        <v>S</v>
      </c>
      <c r="AA8" s="243" t="str">
        <f t="shared" si="1"/>
        <v>D</v>
      </c>
      <c r="AB8" s="243" t="str">
        <f t="shared" si="1"/>
        <v>S</v>
      </c>
      <c r="AC8" s="243" t="str">
        <f t="shared" si="1"/>
        <v>T</v>
      </c>
      <c r="AD8" s="243" t="str">
        <f t="shared" si="1"/>
        <v>Q</v>
      </c>
      <c r="AE8" s="243" t="str">
        <f t="shared" si="1"/>
        <v>Q</v>
      </c>
      <c r="AF8" s="243" t="str">
        <f t="shared" si="1"/>
        <v>S</v>
      </c>
      <c r="AG8" s="243" t="str">
        <f t="shared" si="1"/>
        <v>S</v>
      </c>
      <c r="AH8" s="243" t="s">
        <v>87</v>
      </c>
      <c r="AI8" s="243" t="s">
        <v>88</v>
      </c>
      <c r="AJ8" s="243" t="s">
        <v>46</v>
      </c>
      <c r="AK8" s="497"/>
      <c r="AL8" s="498"/>
      <c r="AM8" s="498"/>
      <c r="AN8" s="25"/>
    </row>
    <row r="9" spans="1:40" x14ac:dyDescent="0.2">
      <c r="A9" s="605"/>
      <c r="B9" s="244">
        <v>142905</v>
      </c>
      <c r="C9" s="396" t="s">
        <v>254</v>
      </c>
      <c r="D9" s="397" t="s">
        <v>255</v>
      </c>
      <c r="E9" s="388" t="s">
        <v>256</v>
      </c>
      <c r="F9" s="249" t="s">
        <v>47</v>
      </c>
      <c r="G9" s="250"/>
      <c r="H9" s="250"/>
      <c r="I9" s="269" t="s">
        <v>47</v>
      </c>
      <c r="J9" s="269"/>
      <c r="K9" s="398" t="s">
        <v>257</v>
      </c>
      <c r="L9" s="249" t="s">
        <v>47</v>
      </c>
      <c r="M9" s="249"/>
      <c r="N9" s="252"/>
      <c r="O9" s="269" t="s">
        <v>47</v>
      </c>
      <c r="P9" s="269"/>
      <c r="Q9" s="398" t="s">
        <v>257</v>
      </c>
      <c r="R9" s="269" t="s">
        <v>47</v>
      </c>
      <c r="S9" s="249"/>
      <c r="T9" s="267"/>
      <c r="U9" s="269" t="s">
        <v>47</v>
      </c>
      <c r="V9" s="251"/>
      <c r="W9" s="251"/>
      <c r="X9" s="250" t="s">
        <v>47</v>
      </c>
      <c r="Y9" s="251"/>
      <c r="Z9" s="249"/>
      <c r="AA9" s="267" t="s">
        <v>47</v>
      </c>
      <c r="AB9" s="251"/>
      <c r="AC9" s="252"/>
      <c r="AD9" s="250" t="s">
        <v>47</v>
      </c>
      <c r="AE9" s="251"/>
      <c r="AF9" s="251"/>
      <c r="AG9" s="267" t="s">
        <v>47</v>
      </c>
      <c r="AH9" s="249"/>
      <c r="AI9" s="399"/>
      <c r="AJ9" s="250" t="s">
        <v>47</v>
      </c>
      <c r="AK9" s="243">
        <v>132</v>
      </c>
      <c r="AL9" s="253">
        <v>156</v>
      </c>
      <c r="AM9" s="253">
        <v>24</v>
      </c>
      <c r="AN9" s="25"/>
    </row>
    <row r="10" spans="1:40" x14ac:dyDescent="0.2">
      <c r="A10" s="605"/>
      <c r="B10" s="244">
        <v>143065</v>
      </c>
      <c r="C10" s="396" t="s">
        <v>258</v>
      </c>
      <c r="D10" s="397" t="s">
        <v>259</v>
      </c>
      <c r="E10" s="388" t="s">
        <v>256</v>
      </c>
      <c r="F10" s="249" t="s">
        <v>47</v>
      </c>
      <c r="G10" s="250"/>
      <c r="H10" s="250"/>
      <c r="I10" s="269" t="s">
        <v>47</v>
      </c>
      <c r="J10" s="269"/>
      <c r="K10" s="398" t="s">
        <v>257</v>
      </c>
      <c r="L10" s="249" t="s">
        <v>47</v>
      </c>
      <c r="M10" s="249"/>
      <c r="N10" s="252"/>
      <c r="O10" s="269" t="s">
        <v>47</v>
      </c>
      <c r="P10" s="269"/>
      <c r="Q10" s="250"/>
      <c r="R10" s="269" t="s">
        <v>47</v>
      </c>
      <c r="S10" s="249"/>
      <c r="T10" s="398" t="s">
        <v>257</v>
      </c>
      <c r="U10" s="269" t="s">
        <v>47</v>
      </c>
      <c r="V10" s="251"/>
      <c r="W10" s="251"/>
      <c r="X10" s="250" t="s">
        <v>47</v>
      </c>
      <c r="Y10" s="399"/>
      <c r="Z10" s="249"/>
      <c r="AA10" s="267" t="s">
        <v>47</v>
      </c>
      <c r="AB10" s="251"/>
      <c r="AC10" s="252"/>
      <c r="AD10" s="250" t="s">
        <v>47</v>
      </c>
      <c r="AE10" s="251"/>
      <c r="AF10" s="251"/>
      <c r="AG10" s="267" t="s">
        <v>47</v>
      </c>
      <c r="AH10" s="249"/>
      <c r="AI10" s="250"/>
      <c r="AJ10" s="250" t="s">
        <v>47</v>
      </c>
      <c r="AK10" s="243">
        <v>132</v>
      </c>
      <c r="AL10" s="253">
        <v>156</v>
      </c>
      <c r="AM10" s="253">
        <v>24</v>
      </c>
      <c r="AN10" s="25"/>
    </row>
    <row r="11" spans="1:40" x14ac:dyDescent="0.2">
      <c r="A11" s="605"/>
      <c r="B11" s="244">
        <v>143006</v>
      </c>
      <c r="C11" s="396" t="s">
        <v>260</v>
      </c>
      <c r="D11" s="400" t="s">
        <v>261</v>
      </c>
      <c r="E11" s="388" t="s">
        <v>256</v>
      </c>
      <c r="F11" s="249" t="s">
        <v>47</v>
      </c>
      <c r="G11" s="250"/>
      <c r="H11" s="250"/>
      <c r="I11" s="269" t="s">
        <v>47</v>
      </c>
      <c r="J11" s="269"/>
      <c r="K11" s="250"/>
      <c r="L11" s="249" t="s">
        <v>47</v>
      </c>
      <c r="M11" s="249"/>
      <c r="N11" s="252"/>
      <c r="O11" s="269" t="s">
        <v>47</v>
      </c>
      <c r="P11" s="269"/>
      <c r="Q11" s="250"/>
      <c r="R11" s="269" t="s">
        <v>47</v>
      </c>
      <c r="S11" s="249"/>
      <c r="T11" s="267"/>
      <c r="U11" s="269" t="s">
        <v>47</v>
      </c>
      <c r="V11" s="251"/>
      <c r="W11" s="251"/>
      <c r="X11" s="250" t="s">
        <v>47</v>
      </c>
      <c r="Y11" s="399"/>
      <c r="Z11" s="249"/>
      <c r="AA11" s="267" t="s">
        <v>47</v>
      </c>
      <c r="AB11" s="251"/>
      <c r="AC11" s="252"/>
      <c r="AD11" s="250" t="s">
        <v>47</v>
      </c>
      <c r="AE11" s="251"/>
      <c r="AF11" s="398" t="s">
        <v>257</v>
      </c>
      <c r="AG11" s="267" t="s">
        <v>47</v>
      </c>
      <c r="AH11" s="249"/>
      <c r="AI11" s="398" t="s">
        <v>257</v>
      </c>
      <c r="AJ11" s="250" t="s">
        <v>47</v>
      </c>
      <c r="AK11" s="243">
        <v>132</v>
      </c>
      <c r="AL11" s="253">
        <v>156</v>
      </c>
      <c r="AM11" s="253">
        <v>24</v>
      </c>
      <c r="AN11" s="25"/>
    </row>
    <row r="12" spans="1:40" x14ac:dyDescent="0.2">
      <c r="A12" s="605"/>
      <c r="B12" s="401"/>
      <c r="C12" s="341"/>
      <c r="D12" s="397" t="s">
        <v>167</v>
      </c>
      <c r="E12" s="388" t="s">
        <v>256</v>
      </c>
      <c r="F12" s="249"/>
      <c r="G12" s="250"/>
      <c r="H12" s="250"/>
      <c r="I12" s="269"/>
      <c r="J12" s="269"/>
      <c r="K12" s="250"/>
      <c r="L12" s="249"/>
      <c r="M12" s="249"/>
      <c r="N12" s="252"/>
      <c r="O12" s="269"/>
      <c r="P12" s="269"/>
      <c r="Q12" s="250"/>
      <c r="R12" s="269"/>
      <c r="S12" s="249"/>
      <c r="T12" s="267"/>
      <c r="U12" s="269"/>
      <c r="V12" s="251"/>
      <c r="W12" s="251"/>
      <c r="X12" s="250"/>
      <c r="Y12" s="251"/>
      <c r="Z12" s="249"/>
      <c r="AA12" s="267"/>
      <c r="AB12" s="251"/>
      <c r="AC12" s="252"/>
      <c r="AD12" s="250"/>
      <c r="AE12" s="251"/>
      <c r="AF12" s="251"/>
      <c r="AG12" s="267"/>
      <c r="AH12" s="249"/>
      <c r="AI12" s="250"/>
      <c r="AJ12" s="250"/>
      <c r="AK12" s="243"/>
      <c r="AL12" s="253"/>
      <c r="AM12" s="253"/>
      <c r="AN12" s="25"/>
    </row>
    <row r="13" spans="1:40" x14ac:dyDescent="0.2">
      <c r="A13" s="605"/>
      <c r="B13" s="244"/>
      <c r="C13" s="402"/>
      <c r="D13" s="397" t="s">
        <v>170</v>
      </c>
      <c r="E13" s="388" t="s">
        <v>256</v>
      </c>
      <c r="F13" s="249"/>
      <c r="G13" s="250"/>
      <c r="H13" s="250"/>
      <c r="I13" s="269"/>
      <c r="J13" s="269"/>
      <c r="K13" s="250"/>
      <c r="L13" s="249"/>
      <c r="M13" s="249"/>
      <c r="N13" s="252"/>
      <c r="O13" s="269"/>
      <c r="P13" s="269"/>
      <c r="Q13" s="250"/>
      <c r="R13" s="269"/>
      <c r="S13" s="249"/>
      <c r="T13" s="267"/>
      <c r="U13" s="269"/>
      <c r="V13" s="251"/>
      <c r="W13" s="251"/>
      <c r="X13" s="250"/>
      <c r="Y13" s="251"/>
      <c r="Z13" s="249"/>
      <c r="AA13" s="267"/>
      <c r="AB13" s="251"/>
      <c r="AC13" s="252"/>
      <c r="AD13" s="250"/>
      <c r="AE13" s="251"/>
      <c r="AF13" s="251"/>
      <c r="AG13" s="267"/>
      <c r="AH13" s="249"/>
      <c r="AI13" s="250"/>
      <c r="AJ13" s="250"/>
      <c r="AK13" s="243"/>
      <c r="AL13" s="253"/>
      <c r="AM13" s="253"/>
      <c r="AN13" s="25"/>
    </row>
    <row r="14" spans="1:40" x14ac:dyDescent="0.2">
      <c r="A14" s="605"/>
      <c r="B14" s="244"/>
      <c r="C14" s="403"/>
      <c r="D14" s="397" t="s">
        <v>174</v>
      </c>
      <c r="E14" s="352" t="s">
        <v>256</v>
      </c>
      <c r="F14" s="249"/>
      <c r="G14" s="250"/>
      <c r="H14" s="250"/>
      <c r="I14" s="269"/>
      <c r="J14" s="269"/>
      <c r="K14" s="250"/>
      <c r="L14" s="249"/>
      <c r="M14" s="249"/>
      <c r="N14" s="252"/>
      <c r="O14" s="269"/>
      <c r="P14" s="269"/>
      <c r="Q14" s="250"/>
      <c r="R14" s="269"/>
      <c r="S14" s="249"/>
      <c r="T14" s="267"/>
      <c r="U14" s="269"/>
      <c r="V14" s="251"/>
      <c r="W14" s="251"/>
      <c r="X14" s="250"/>
      <c r="Y14" s="251"/>
      <c r="Z14" s="249"/>
      <c r="AA14" s="267"/>
      <c r="AB14" s="251"/>
      <c r="AC14" s="252"/>
      <c r="AD14" s="250"/>
      <c r="AE14" s="251"/>
      <c r="AF14" s="251"/>
      <c r="AG14" s="267"/>
      <c r="AH14" s="249"/>
      <c r="AI14" s="250"/>
      <c r="AJ14" s="250"/>
      <c r="AK14" s="243"/>
      <c r="AL14" s="253"/>
      <c r="AM14" s="253"/>
      <c r="AN14" s="404"/>
    </row>
    <row r="15" spans="1:40" x14ac:dyDescent="0.2">
      <c r="A15" s="605"/>
      <c r="B15" s="244">
        <v>142921</v>
      </c>
      <c r="C15" s="405" t="s">
        <v>262</v>
      </c>
      <c r="D15" s="397" t="s">
        <v>176</v>
      </c>
      <c r="E15" s="388" t="s">
        <v>256</v>
      </c>
      <c r="F15" s="249" t="s">
        <v>47</v>
      </c>
      <c r="G15" s="250"/>
      <c r="H15" s="250"/>
      <c r="I15" s="269" t="s">
        <v>47</v>
      </c>
      <c r="J15" s="269"/>
      <c r="K15" s="250"/>
      <c r="L15" s="249" t="s">
        <v>47</v>
      </c>
      <c r="M15" s="249"/>
      <c r="N15" s="252"/>
      <c r="O15" s="269" t="s">
        <v>47</v>
      </c>
      <c r="P15" s="269"/>
      <c r="Q15" s="398" t="s">
        <v>257</v>
      </c>
      <c r="R15" s="269" t="s">
        <v>47</v>
      </c>
      <c r="S15" s="249"/>
      <c r="T15" s="267"/>
      <c r="U15" s="269" t="s">
        <v>47</v>
      </c>
      <c r="V15" s="251"/>
      <c r="W15" s="251"/>
      <c r="X15" s="250" t="s">
        <v>47</v>
      </c>
      <c r="Y15" s="251"/>
      <c r="Z15" s="398" t="s">
        <v>257</v>
      </c>
      <c r="AA15" s="267" t="s">
        <v>47</v>
      </c>
      <c r="AB15" s="251"/>
      <c r="AC15" s="252"/>
      <c r="AD15" s="250" t="s">
        <v>47</v>
      </c>
      <c r="AE15" s="251"/>
      <c r="AF15" s="251"/>
      <c r="AG15" s="267" t="s">
        <v>47</v>
      </c>
      <c r="AH15" s="249"/>
      <c r="AI15" s="250"/>
      <c r="AJ15" s="250" t="s">
        <v>47</v>
      </c>
      <c r="AK15" s="243">
        <v>132</v>
      </c>
      <c r="AL15" s="253">
        <v>156</v>
      </c>
      <c r="AM15" s="253">
        <v>24</v>
      </c>
      <c r="AN15" s="404"/>
    </row>
    <row r="16" spans="1:40" x14ac:dyDescent="0.2">
      <c r="A16" s="605"/>
      <c r="B16" s="244">
        <v>143286</v>
      </c>
      <c r="C16" s="402" t="s">
        <v>263</v>
      </c>
      <c r="D16" s="397" t="s">
        <v>179</v>
      </c>
      <c r="E16" s="388" t="s">
        <v>256</v>
      </c>
      <c r="F16" s="249" t="s">
        <v>47</v>
      </c>
      <c r="G16" s="250"/>
      <c r="H16" s="250"/>
      <c r="I16" s="269" t="s">
        <v>47</v>
      </c>
      <c r="J16" s="269"/>
      <c r="K16" s="250"/>
      <c r="L16" s="249" t="s">
        <v>47</v>
      </c>
      <c r="M16" s="249"/>
      <c r="N16" s="252"/>
      <c r="O16" s="269" t="s">
        <v>47</v>
      </c>
      <c r="P16" s="269"/>
      <c r="Q16" s="250"/>
      <c r="R16" s="269" t="s">
        <v>47</v>
      </c>
      <c r="S16" s="249"/>
      <c r="T16" s="267"/>
      <c r="U16" s="269" t="s">
        <v>47</v>
      </c>
      <c r="V16" s="251"/>
      <c r="W16" s="251"/>
      <c r="X16" s="250" t="s">
        <v>47</v>
      </c>
      <c r="Y16" s="251"/>
      <c r="Z16" s="249"/>
      <c r="AA16" s="267" t="s">
        <v>47</v>
      </c>
      <c r="AB16" s="251"/>
      <c r="AC16" s="252"/>
      <c r="AD16" s="250" t="s">
        <v>47</v>
      </c>
      <c r="AE16" s="251"/>
      <c r="AF16" s="251"/>
      <c r="AG16" s="267" t="s">
        <v>47</v>
      </c>
      <c r="AH16" s="398" t="s">
        <v>257</v>
      </c>
      <c r="AI16" s="398" t="s">
        <v>257</v>
      </c>
      <c r="AJ16" s="250" t="s">
        <v>47</v>
      </c>
      <c r="AK16" s="243">
        <v>132</v>
      </c>
      <c r="AL16" s="253">
        <v>156</v>
      </c>
      <c r="AM16" s="253">
        <v>24</v>
      </c>
      <c r="AN16" s="404"/>
    </row>
    <row r="17" spans="1:40" x14ac:dyDescent="0.2">
      <c r="A17" s="605"/>
      <c r="B17" s="244">
        <v>143120</v>
      </c>
      <c r="C17" s="396" t="s">
        <v>264</v>
      </c>
      <c r="D17" s="397" t="s">
        <v>265</v>
      </c>
      <c r="E17" s="388" t="s">
        <v>256</v>
      </c>
      <c r="F17" s="249" t="s">
        <v>47</v>
      </c>
      <c r="G17" s="250"/>
      <c r="H17" s="250"/>
      <c r="I17" s="269" t="s">
        <v>47</v>
      </c>
      <c r="J17" s="269"/>
      <c r="K17" s="250"/>
      <c r="L17" s="249" t="s">
        <v>47</v>
      </c>
      <c r="M17" s="249"/>
      <c r="N17" s="252"/>
      <c r="O17" s="269" t="s">
        <v>47</v>
      </c>
      <c r="P17" s="406" t="s">
        <v>266</v>
      </c>
      <c r="Q17" s="250"/>
      <c r="R17" s="269" t="s">
        <v>47</v>
      </c>
      <c r="S17" s="249"/>
      <c r="T17" s="267"/>
      <c r="U17" s="269" t="s">
        <v>47</v>
      </c>
      <c r="V17" s="251"/>
      <c r="W17" s="398" t="s">
        <v>257</v>
      </c>
      <c r="X17" s="250" t="s">
        <v>47</v>
      </c>
      <c r="Y17" s="251"/>
      <c r="Z17" s="249"/>
      <c r="AA17" s="267" t="s">
        <v>47</v>
      </c>
      <c r="AB17" s="251"/>
      <c r="AC17" s="252"/>
      <c r="AD17" s="250" t="s">
        <v>47</v>
      </c>
      <c r="AE17" s="251"/>
      <c r="AF17" s="251"/>
      <c r="AG17" s="267" t="s">
        <v>47</v>
      </c>
      <c r="AH17" s="249"/>
      <c r="AI17" s="250"/>
      <c r="AJ17" s="250" t="s">
        <v>47</v>
      </c>
      <c r="AK17" s="243">
        <v>132</v>
      </c>
      <c r="AL17" s="253">
        <v>156</v>
      </c>
      <c r="AM17" s="253">
        <v>24</v>
      </c>
      <c r="AN17" s="404"/>
    </row>
    <row r="18" spans="1:40" x14ac:dyDescent="0.2">
      <c r="A18" s="605"/>
      <c r="B18" s="244">
        <v>143170</v>
      </c>
      <c r="C18" s="405" t="s">
        <v>267</v>
      </c>
      <c r="D18" s="397" t="s">
        <v>268</v>
      </c>
      <c r="E18" s="388" t="s">
        <v>256</v>
      </c>
      <c r="F18" s="249" t="s">
        <v>47</v>
      </c>
      <c r="G18" s="250"/>
      <c r="H18" s="250"/>
      <c r="I18" s="269" t="s">
        <v>47</v>
      </c>
      <c r="J18" s="269"/>
      <c r="K18" s="250"/>
      <c r="L18" s="249" t="s">
        <v>47</v>
      </c>
      <c r="M18" s="249"/>
      <c r="N18" s="398" t="s">
        <v>257</v>
      </c>
      <c r="O18" s="269" t="s">
        <v>47</v>
      </c>
      <c r="P18" s="269"/>
      <c r="Q18" s="250"/>
      <c r="R18" s="269" t="s">
        <v>47</v>
      </c>
      <c r="S18" s="267"/>
      <c r="T18" s="267"/>
      <c r="U18" s="269" t="s">
        <v>47</v>
      </c>
      <c r="V18" s="251"/>
      <c r="W18" s="251"/>
      <c r="X18" s="250" t="s">
        <v>47</v>
      </c>
      <c r="Y18" s="251"/>
      <c r="Z18" s="398" t="s">
        <v>257</v>
      </c>
      <c r="AA18" s="267" t="s">
        <v>47</v>
      </c>
      <c r="AB18" s="251"/>
      <c r="AC18" s="252"/>
      <c r="AD18" s="250" t="s">
        <v>47</v>
      </c>
      <c r="AE18" s="251"/>
      <c r="AF18" s="251"/>
      <c r="AG18" s="267" t="s">
        <v>47</v>
      </c>
      <c r="AH18" s="249"/>
      <c r="AI18" s="250"/>
      <c r="AJ18" s="250" t="s">
        <v>47</v>
      </c>
      <c r="AK18" s="243">
        <v>132</v>
      </c>
      <c r="AL18" s="253">
        <v>156</v>
      </c>
      <c r="AM18" s="253">
        <v>24</v>
      </c>
      <c r="AN18" s="404"/>
    </row>
    <row r="19" spans="1:40" x14ac:dyDescent="0.2">
      <c r="A19" s="392" t="s">
        <v>248</v>
      </c>
      <c r="B19" s="407"/>
      <c r="C19" s="394" t="s">
        <v>77</v>
      </c>
      <c r="D19" s="395" t="s">
        <v>79</v>
      </c>
      <c r="E19" s="600" t="s">
        <v>80</v>
      </c>
      <c r="F19" s="243">
        <v>1</v>
      </c>
      <c r="G19" s="243">
        <v>2</v>
      </c>
      <c r="H19" s="243">
        <v>3</v>
      </c>
      <c r="I19" s="243">
        <v>4</v>
      </c>
      <c r="J19" s="243">
        <v>5</v>
      </c>
      <c r="K19" s="243">
        <v>6</v>
      </c>
      <c r="L19" s="243">
        <v>7</v>
      </c>
      <c r="M19" s="243">
        <v>8</v>
      </c>
      <c r="N19" s="243">
        <v>9</v>
      </c>
      <c r="O19" s="243">
        <v>10</v>
      </c>
      <c r="P19" s="243">
        <v>11</v>
      </c>
      <c r="Q19" s="243">
        <v>12</v>
      </c>
      <c r="R19" s="243">
        <v>13</v>
      </c>
      <c r="S19" s="243">
        <v>14</v>
      </c>
      <c r="T19" s="243">
        <v>15</v>
      </c>
      <c r="U19" s="243">
        <v>16</v>
      </c>
      <c r="V19" s="243">
        <v>17</v>
      </c>
      <c r="W19" s="243">
        <v>18</v>
      </c>
      <c r="X19" s="243">
        <v>19</v>
      </c>
      <c r="Y19" s="243">
        <v>20</v>
      </c>
      <c r="Z19" s="243">
        <v>21</v>
      </c>
      <c r="AA19" s="243">
        <v>22</v>
      </c>
      <c r="AB19" s="243">
        <v>23</v>
      </c>
      <c r="AC19" s="243">
        <v>24</v>
      </c>
      <c r="AD19" s="243">
        <v>25</v>
      </c>
      <c r="AE19" s="243">
        <v>26</v>
      </c>
      <c r="AF19" s="243">
        <v>27</v>
      </c>
      <c r="AG19" s="243">
        <v>28</v>
      </c>
      <c r="AH19" s="243">
        <v>29</v>
      </c>
      <c r="AI19" s="243">
        <v>30</v>
      </c>
      <c r="AJ19" s="243">
        <v>31</v>
      </c>
      <c r="AK19" s="497" t="s">
        <v>9</v>
      </c>
      <c r="AL19" s="498" t="s">
        <v>81</v>
      </c>
      <c r="AM19" s="498" t="s">
        <v>82</v>
      </c>
      <c r="AN19" s="404"/>
    </row>
    <row r="20" spans="1:40" x14ac:dyDescent="0.2">
      <c r="A20" s="606" t="s">
        <v>253</v>
      </c>
      <c r="B20" s="407"/>
      <c r="C20" s="394" t="s">
        <v>249</v>
      </c>
      <c r="D20" s="395" t="s">
        <v>86</v>
      </c>
      <c r="E20" s="600"/>
      <c r="F20" s="243" t="s">
        <v>87</v>
      </c>
      <c r="G20" s="243" t="s">
        <v>88</v>
      </c>
      <c r="H20" s="243" t="s">
        <v>46</v>
      </c>
      <c r="I20" s="243" t="s">
        <v>89</v>
      </c>
      <c r="J20" s="243" t="s">
        <v>89</v>
      </c>
      <c r="K20" s="243" t="s">
        <v>88</v>
      </c>
      <c r="L20" s="243" t="s">
        <v>88</v>
      </c>
      <c r="M20" s="243" t="str">
        <f t="shared" ref="M20:AG20" si="2">F20</f>
        <v>D</v>
      </c>
      <c r="N20" s="243" t="str">
        <f t="shared" si="2"/>
        <v>S</v>
      </c>
      <c r="O20" s="243" t="str">
        <f t="shared" si="2"/>
        <v>T</v>
      </c>
      <c r="P20" s="243" t="str">
        <f t="shared" si="2"/>
        <v>Q</v>
      </c>
      <c r="Q20" s="243" t="str">
        <f t="shared" si="2"/>
        <v>Q</v>
      </c>
      <c r="R20" s="243" t="str">
        <f t="shared" si="2"/>
        <v>S</v>
      </c>
      <c r="S20" s="243" t="str">
        <f t="shared" si="2"/>
        <v>S</v>
      </c>
      <c r="T20" s="243" t="str">
        <f t="shared" si="2"/>
        <v>D</v>
      </c>
      <c r="U20" s="243" t="str">
        <f t="shared" si="2"/>
        <v>S</v>
      </c>
      <c r="V20" s="243" t="str">
        <f t="shared" si="2"/>
        <v>T</v>
      </c>
      <c r="W20" s="243" t="str">
        <f t="shared" si="2"/>
        <v>Q</v>
      </c>
      <c r="X20" s="243" t="str">
        <f t="shared" si="2"/>
        <v>Q</v>
      </c>
      <c r="Y20" s="243" t="str">
        <f t="shared" si="2"/>
        <v>S</v>
      </c>
      <c r="Z20" s="243" t="str">
        <f t="shared" si="2"/>
        <v>S</v>
      </c>
      <c r="AA20" s="243" t="str">
        <f t="shared" si="2"/>
        <v>D</v>
      </c>
      <c r="AB20" s="243" t="str">
        <f t="shared" si="2"/>
        <v>S</v>
      </c>
      <c r="AC20" s="243" t="str">
        <f t="shared" si="2"/>
        <v>T</v>
      </c>
      <c r="AD20" s="243" t="str">
        <f t="shared" si="2"/>
        <v>Q</v>
      </c>
      <c r="AE20" s="243" t="str">
        <f t="shared" si="2"/>
        <v>Q</v>
      </c>
      <c r="AF20" s="243" t="str">
        <f t="shared" si="2"/>
        <v>S</v>
      </c>
      <c r="AG20" s="243" t="str">
        <f t="shared" si="2"/>
        <v>S</v>
      </c>
      <c r="AH20" s="243" t="s">
        <v>87</v>
      </c>
      <c r="AI20" s="243" t="s">
        <v>88</v>
      </c>
      <c r="AJ20" s="243" t="s">
        <v>46</v>
      </c>
      <c r="AK20" s="497"/>
      <c r="AL20" s="498"/>
      <c r="AM20" s="498"/>
      <c r="AN20" s="404"/>
    </row>
    <row r="21" spans="1:40" ht="15" x14ac:dyDescent="0.25">
      <c r="A21" s="606"/>
      <c r="B21" s="244">
        <v>143219</v>
      </c>
      <c r="C21" s="396" t="s">
        <v>269</v>
      </c>
      <c r="D21" s="397" t="s">
        <v>255</v>
      </c>
      <c r="E21" s="388" t="s">
        <v>256</v>
      </c>
      <c r="F21" s="408" t="s">
        <v>270</v>
      </c>
      <c r="G21" s="265" t="s">
        <v>47</v>
      </c>
      <c r="H21" s="265"/>
      <c r="I21" s="252"/>
      <c r="J21" s="250" t="s">
        <v>47</v>
      </c>
      <c r="K21" s="250"/>
      <c r="L21" s="278"/>
      <c r="M21" s="267" t="s">
        <v>47</v>
      </c>
      <c r="N21" s="250"/>
      <c r="O21" s="409"/>
      <c r="P21" s="250" t="s">
        <v>47</v>
      </c>
      <c r="Q21" s="265"/>
      <c r="R21" s="268"/>
      <c r="S21" s="267" t="s">
        <v>47</v>
      </c>
      <c r="T21" s="267"/>
      <c r="U21" s="409"/>
      <c r="V21" s="250" t="s">
        <v>47</v>
      </c>
      <c r="W21" s="269"/>
      <c r="X21" s="250"/>
      <c r="Y21" s="250" t="s">
        <v>47</v>
      </c>
      <c r="Z21" s="267"/>
      <c r="AA21" s="258"/>
      <c r="AB21" s="250" t="s">
        <v>47</v>
      </c>
      <c r="AC21" s="251"/>
      <c r="AD21" s="398" t="s">
        <v>271</v>
      </c>
      <c r="AE21" s="250" t="s">
        <v>47</v>
      </c>
      <c r="AF21" s="251"/>
      <c r="AG21" s="398" t="s">
        <v>257</v>
      </c>
      <c r="AH21" s="267" t="s">
        <v>47</v>
      </c>
      <c r="AI21" s="269"/>
      <c r="AJ21" s="269"/>
      <c r="AK21" s="243">
        <v>132</v>
      </c>
      <c r="AL21" s="253">
        <v>156</v>
      </c>
      <c r="AM21" s="253">
        <v>24</v>
      </c>
      <c r="AN21" s="25"/>
    </row>
    <row r="22" spans="1:40" x14ac:dyDescent="0.2">
      <c r="A22" s="606"/>
      <c r="B22" s="244">
        <v>143081</v>
      </c>
      <c r="C22" s="396" t="s">
        <v>272</v>
      </c>
      <c r="D22" s="397" t="s">
        <v>259</v>
      </c>
      <c r="E22" s="388" t="s">
        <v>256</v>
      </c>
      <c r="F22" s="408" t="s">
        <v>257</v>
      </c>
      <c r="G22" s="265" t="s">
        <v>47</v>
      </c>
      <c r="H22" s="265"/>
      <c r="I22" s="252"/>
      <c r="J22" s="250" t="s">
        <v>47</v>
      </c>
      <c r="K22" s="398" t="s">
        <v>257</v>
      </c>
      <c r="L22" s="278"/>
      <c r="M22" s="267" t="s">
        <v>47</v>
      </c>
      <c r="N22" s="250"/>
      <c r="O22" s="252"/>
      <c r="P22" s="250" t="s">
        <v>47</v>
      </c>
      <c r="Q22" s="265"/>
      <c r="R22" s="268"/>
      <c r="S22" s="267" t="s">
        <v>47</v>
      </c>
      <c r="T22" s="398" t="s">
        <v>257</v>
      </c>
      <c r="U22" s="252"/>
      <c r="V22" s="250" t="s">
        <v>47</v>
      </c>
      <c r="W22" s="269"/>
      <c r="X22" s="250"/>
      <c r="Y22" s="250" t="s">
        <v>47</v>
      </c>
      <c r="Z22" s="267"/>
      <c r="AA22" s="258"/>
      <c r="AB22" s="250" t="s">
        <v>47</v>
      </c>
      <c r="AC22" s="251"/>
      <c r="AD22" s="269"/>
      <c r="AE22" s="250" t="s">
        <v>47</v>
      </c>
      <c r="AF22" s="403"/>
      <c r="AG22" s="249"/>
      <c r="AH22" s="267" t="s">
        <v>47</v>
      </c>
      <c r="AI22" s="269"/>
      <c r="AJ22" s="269"/>
      <c r="AK22" s="243">
        <v>132</v>
      </c>
      <c r="AL22" s="253">
        <v>156</v>
      </c>
      <c r="AM22" s="253">
        <v>24</v>
      </c>
      <c r="AN22" s="404"/>
    </row>
    <row r="23" spans="1:40" x14ac:dyDescent="0.2">
      <c r="A23" s="606"/>
      <c r="B23" s="244">
        <v>125393</v>
      </c>
      <c r="C23" s="396" t="s">
        <v>273</v>
      </c>
      <c r="D23" s="400" t="s">
        <v>261</v>
      </c>
      <c r="E23" s="388" t="s">
        <v>256</v>
      </c>
      <c r="F23" s="408" t="s">
        <v>257</v>
      </c>
      <c r="G23" s="265" t="s">
        <v>47</v>
      </c>
      <c r="H23" s="265"/>
      <c r="I23" s="252"/>
      <c r="J23" s="250" t="s">
        <v>47</v>
      </c>
      <c r="K23" s="250"/>
      <c r="L23" s="278"/>
      <c r="M23" s="267" t="s">
        <v>47</v>
      </c>
      <c r="N23" s="398" t="s">
        <v>257</v>
      </c>
      <c r="O23" s="252"/>
      <c r="P23" s="250" t="s">
        <v>47</v>
      </c>
      <c r="Q23" s="265"/>
      <c r="R23" s="268"/>
      <c r="S23" s="267" t="s">
        <v>47</v>
      </c>
      <c r="T23" s="267"/>
      <c r="U23" s="250"/>
      <c r="V23" s="250" t="s">
        <v>47</v>
      </c>
      <c r="W23" s="269"/>
      <c r="X23" s="250"/>
      <c r="Y23" s="250" t="s">
        <v>47</v>
      </c>
      <c r="Z23" s="267"/>
      <c r="AA23" s="258"/>
      <c r="AB23" s="250" t="s">
        <v>47</v>
      </c>
      <c r="AC23" s="251"/>
      <c r="AD23" s="398" t="s">
        <v>257</v>
      </c>
      <c r="AE23" s="250" t="s">
        <v>47</v>
      </c>
      <c r="AF23" s="251"/>
      <c r="AG23" s="249"/>
      <c r="AH23" s="267" t="s">
        <v>47</v>
      </c>
      <c r="AI23" s="269"/>
      <c r="AJ23" s="269"/>
      <c r="AK23" s="243">
        <v>132</v>
      </c>
      <c r="AL23" s="253">
        <v>156</v>
      </c>
      <c r="AM23" s="253">
        <v>24</v>
      </c>
      <c r="AN23" s="404"/>
    </row>
    <row r="24" spans="1:40" x14ac:dyDescent="0.2">
      <c r="A24" s="606"/>
      <c r="B24" s="244">
        <v>143200</v>
      </c>
      <c r="C24" s="396" t="s">
        <v>274</v>
      </c>
      <c r="D24" s="397" t="s">
        <v>167</v>
      </c>
      <c r="E24" s="352" t="s">
        <v>256</v>
      </c>
      <c r="F24" s="408" t="s">
        <v>257</v>
      </c>
      <c r="G24" s="265" t="s">
        <v>47</v>
      </c>
      <c r="H24" s="265"/>
      <c r="I24" s="252"/>
      <c r="J24" s="250" t="s">
        <v>47</v>
      </c>
      <c r="K24" s="250"/>
      <c r="L24" s="278"/>
      <c r="M24" s="267" t="s">
        <v>47</v>
      </c>
      <c r="N24" s="403"/>
      <c r="O24" s="403"/>
      <c r="P24" s="250" t="s">
        <v>47</v>
      </c>
      <c r="Q24" s="265"/>
      <c r="R24" s="268"/>
      <c r="S24" s="267" t="s">
        <v>47</v>
      </c>
      <c r="T24" s="267"/>
      <c r="U24" s="252"/>
      <c r="V24" s="250" t="s">
        <v>47</v>
      </c>
      <c r="W24" s="398" t="s">
        <v>257</v>
      </c>
      <c r="X24" s="250"/>
      <c r="Y24" s="250" t="s">
        <v>47</v>
      </c>
      <c r="Z24" s="267"/>
      <c r="AA24" s="258"/>
      <c r="AB24" s="250" t="s">
        <v>47</v>
      </c>
      <c r="AC24" s="251"/>
      <c r="AD24" s="398" t="s">
        <v>257</v>
      </c>
      <c r="AE24" s="250" t="s">
        <v>47</v>
      </c>
      <c r="AF24" s="251"/>
      <c r="AG24" s="249"/>
      <c r="AH24" s="267" t="s">
        <v>47</v>
      </c>
      <c r="AI24" s="403"/>
      <c r="AJ24" s="269"/>
      <c r="AK24" s="243">
        <v>132</v>
      </c>
      <c r="AL24" s="253">
        <v>156</v>
      </c>
      <c r="AM24" s="253">
        <v>24</v>
      </c>
      <c r="AN24" s="404"/>
    </row>
    <row r="25" spans="1:40" x14ac:dyDescent="0.2">
      <c r="A25" s="606"/>
      <c r="B25" s="244">
        <v>143090</v>
      </c>
      <c r="C25" s="396" t="s">
        <v>275</v>
      </c>
      <c r="D25" s="397" t="s">
        <v>170</v>
      </c>
      <c r="E25" s="352" t="s">
        <v>256</v>
      </c>
      <c r="F25" s="258"/>
      <c r="G25" s="265" t="s">
        <v>47</v>
      </c>
      <c r="H25" s="408" t="s">
        <v>257</v>
      </c>
      <c r="I25" s="252"/>
      <c r="J25" s="250" t="s">
        <v>47</v>
      </c>
      <c r="K25" s="250"/>
      <c r="L25" s="278"/>
      <c r="M25" s="267" t="s">
        <v>47</v>
      </c>
      <c r="N25" s="250"/>
      <c r="O25" s="252"/>
      <c r="P25" s="250" t="s">
        <v>47</v>
      </c>
      <c r="Q25" s="265"/>
      <c r="R25" s="268"/>
      <c r="S25" s="267" t="s">
        <v>47</v>
      </c>
      <c r="T25" s="267"/>
      <c r="U25" s="252"/>
      <c r="V25" s="250" t="s">
        <v>47</v>
      </c>
      <c r="W25" s="269"/>
      <c r="X25" s="250"/>
      <c r="Y25" s="250" t="s">
        <v>47</v>
      </c>
      <c r="Z25" s="267"/>
      <c r="AA25" s="258"/>
      <c r="AB25" s="250" t="s">
        <v>47</v>
      </c>
      <c r="AC25" s="398" t="s">
        <v>257</v>
      </c>
      <c r="AD25" s="269"/>
      <c r="AE25" s="250" t="s">
        <v>47</v>
      </c>
      <c r="AF25" s="398" t="s">
        <v>257</v>
      </c>
      <c r="AG25" s="249"/>
      <c r="AH25" s="267" t="s">
        <v>47</v>
      </c>
      <c r="AI25" s="269"/>
      <c r="AJ25" s="269"/>
      <c r="AK25" s="243">
        <v>132</v>
      </c>
      <c r="AL25" s="253">
        <v>156</v>
      </c>
      <c r="AM25" s="253">
        <v>24</v>
      </c>
      <c r="AN25" s="404"/>
    </row>
    <row r="26" spans="1:40" x14ac:dyDescent="0.2">
      <c r="A26" s="606"/>
      <c r="B26" s="244">
        <v>120200</v>
      </c>
      <c r="C26" s="396" t="s">
        <v>276</v>
      </c>
      <c r="D26" s="397" t="s">
        <v>174</v>
      </c>
      <c r="E26" s="388" t="s">
        <v>256</v>
      </c>
      <c r="F26" s="258"/>
      <c r="G26" s="265" t="s">
        <v>47</v>
      </c>
      <c r="H26" s="408" t="s">
        <v>257</v>
      </c>
      <c r="I26" s="252"/>
      <c r="J26" s="250" t="s">
        <v>47</v>
      </c>
      <c r="K26" s="250"/>
      <c r="L26" s="278"/>
      <c r="M26" s="267" t="s">
        <v>47</v>
      </c>
      <c r="N26" s="250"/>
      <c r="O26" s="252"/>
      <c r="P26" s="250" t="s">
        <v>47</v>
      </c>
      <c r="Q26" s="265"/>
      <c r="R26" s="268"/>
      <c r="S26" s="267" t="s">
        <v>47</v>
      </c>
      <c r="T26" s="267"/>
      <c r="U26" s="398" t="s">
        <v>257</v>
      </c>
      <c r="V26" s="250" t="s">
        <v>47</v>
      </c>
      <c r="W26" s="269"/>
      <c r="X26" s="250"/>
      <c r="Y26" s="250" t="s">
        <v>47</v>
      </c>
      <c r="Z26" s="267"/>
      <c r="AA26" s="258"/>
      <c r="AB26" s="250" t="s">
        <v>47</v>
      </c>
      <c r="AC26" s="251"/>
      <c r="AD26" s="269"/>
      <c r="AE26" s="250" t="s">
        <v>47</v>
      </c>
      <c r="AF26" s="251"/>
      <c r="AG26" s="249"/>
      <c r="AH26" s="267" t="s">
        <v>47</v>
      </c>
      <c r="AI26" s="269"/>
      <c r="AJ26" s="398" t="s">
        <v>257</v>
      </c>
      <c r="AK26" s="243">
        <v>132</v>
      </c>
      <c r="AL26" s="253">
        <v>156</v>
      </c>
      <c r="AM26" s="253">
        <v>24</v>
      </c>
      <c r="AN26" s="404"/>
    </row>
    <row r="27" spans="1:40" x14ac:dyDescent="0.2">
      <c r="A27" s="606"/>
      <c r="B27" s="244">
        <v>143057</v>
      </c>
      <c r="C27" s="396" t="s">
        <v>277</v>
      </c>
      <c r="D27" s="397" t="s">
        <v>176</v>
      </c>
      <c r="E27" s="388" t="s">
        <v>256</v>
      </c>
      <c r="F27" s="258"/>
      <c r="G27" s="265" t="s">
        <v>47</v>
      </c>
      <c r="H27" s="408" t="s">
        <v>257</v>
      </c>
      <c r="I27" s="252"/>
      <c r="J27" s="250" t="s">
        <v>47</v>
      </c>
      <c r="K27" s="250"/>
      <c r="L27" s="278"/>
      <c r="M27" s="267" t="s">
        <v>47</v>
      </c>
      <c r="N27" s="250"/>
      <c r="O27" s="252"/>
      <c r="P27" s="250" t="s">
        <v>47</v>
      </c>
      <c r="Q27" s="403"/>
      <c r="R27" s="268"/>
      <c r="S27" s="267" t="s">
        <v>47</v>
      </c>
      <c r="T27" s="267"/>
      <c r="U27" s="398" t="s">
        <v>257</v>
      </c>
      <c r="V27" s="250" t="s">
        <v>47</v>
      </c>
      <c r="W27" s="269"/>
      <c r="X27" s="250"/>
      <c r="Y27" s="250" t="s">
        <v>47</v>
      </c>
      <c r="Z27" s="398" t="s">
        <v>257</v>
      </c>
      <c r="AA27" s="258"/>
      <c r="AB27" s="250" t="s">
        <v>47</v>
      </c>
      <c r="AC27" s="251"/>
      <c r="AD27" s="269"/>
      <c r="AE27" s="250" t="s">
        <v>47</v>
      </c>
      <c r="AF27" s="251"/>
      <c r="AG27" s="249"/>
      <c r="AH27" s="267" t="s">
        <v>47</v>
      </c>
      <c r="AI27" s="269"/>
      <c r="AJ27" s="269"/>
      <c r="AK27" s="243">
        <v>132</v>
      </c>
      <c r="AL27" s="253">
        <v>156</v>
      </c>
      <c r="AM27" s="253">
        <v>24</v>
      </c>
      <c r="AN27" s="404"/>
    </row>
    <row r="28" spans="1:40" x14ac:dyDescent="0.2">
      <c r="A28" s="606"/>
      <c r="B28" s="264">
        <v>143251</v>
      </c>
      <c r="C28" s="396" t="s">
        <v>278</v>
      </c>
      <c r="D28" s="397" t="s">
        <v>179</v>
      </c>
      <c r="E28" s="388" t="s">
        <v>256</v>
      </c>
      <c r="F28" s="258"/>
      <c r="G28" s="265" t="s">
        <v>47</v>
      </c>
      <c r="H28" s="265"/>
      <c r="I28" s="408" t="s">
        <v>257</v>
      </c>
      <c r="J28" s="250" t="s">
        <v>47</v>
      </c>
      <c r="K28" s="250"/>
      <c r="L28" s="278"/>
      <c r="M28" s="267" t="s">
        <v>47</v>
      </c>
      <c r="N28" s="250"/>
      <c r="O28" s="252"/>
      <c r="P28" s="250" t="s">
        <v>47</v>
      </c>
      <c r="Q28" s="265"/>
      <c r="R28" s="268"/>
      <c r="S28" s="267" t="s">
        <v>47</v>
      </c>
      <c r="T28" s="267"/>
      <c r="U28" s="252"/>
      <c r="V28" s="250" t="s">
        <v>47</v>
      </c>
      <c r="W28" s="269"/>
      <c r="X28" s="398" t="s">
        <v>257</v>
      </c>
      <c r="Y28" s="250" t="s">
        <v>47</v>
      </c>
      <c r="Z28" s="267"/>
      <c r="AA28" s="258"/>
      <c r="AB28" s="250" t="s">
        <v>47</v>
      </c>
      <c r="AC28" s="398" t="s">
        <v>257</v>
      </c>
      <c r="AD28" s="269"/>
      <c r="AE28" s="250" t="s">
        <v>47</v>
      </c>
      <c r="AF28" s="251"/>
      <c r="AG28" s="249"/>
      <c r="AH28" s="267" t="s">
        <v>47</v>
      </c>
      <c r="AI28" s="269"/>
      <c r="AJ28" s="269"/>
      <c r="AK28" s="243">
        <v>132</v>
      </c>
      <c r="AL28" s="253">
        <v>156</v>
      </c>
      <c r="AM28" s="253">
        <v>24</v>
      </c>
      <c r="AN28" s="404"/>
    </row>
    <row r="29" spans="1:40" x14ac:dyDescent="0.2">
      <c r="A29" s="606"/>
      <c r="B29" s="264">
        <v>145432</v>
      </c>
      <c r="C29" s="396" t="s">
        <v>279</v>
      </c>
      <c r="D29" s="397" t="s">
        <v>265</v>
      </c>
      <c r="E29" s="388" t="s">
        <v>256</v>
      </c>
      <c r="F29" s="258"/>
      <c r="G29" s="265" t="s">
        <v>47</v>
      </c>
      <c r="H29" s="265"/>
      <c r="I29" s="403"/>
      <c r="J29" s="250" t="s">
        <v>47</v>
      </c>
      <c r="K29" s="250"/>
      <c r="L29" s="278"/>
      <c r="M29" s="267" t="s">
        <v>47</v>
      </c>
      <c r="N29" s="250"/>
      <c r="O29" s="252"/>
      <c r="P29" s="250" t="s">
        <v>47</v>
      </c>
      <c r="Q29" s="265"/>
      <c r="R29" s="408" t="s">
        <v>257</v>
      </c>
      <c r="S29" s="267" t="s">
        <v>47</v>
      </c>
      <c r="T29" s="267"/>
      <c r="U29" s="252"/>
      <c r="V29" s="250" t="s">
        <v>47</v>
      </c>
      <c r="W29" s="269"/>
      <c r="X29" s="250"/>
      <c r="Y29" s="250" t="s">
        <v>47</v>
      </c>
      <c r="Z29" s="267"/>
      <c r="AA29" s="258"/>
      <c r="AB29" s="250" t="s">
        <v>47</v>
      </c>
      <c r="AC29" s="251"/>
      <c r="AD29" s="269"/>
      <c r="AE29" s="250" t="s">
        <v>47</v>
      </c>
      <c r="AF29" s="251"/>
      <c r="AG29" s="249"/>
      <c r="AH29" s="267" t="s">
        <v>47</v>
      </c>
      <c r="AI29" s="269"/>
      <c r="AJ29" s="269"/>
      <c r="AK29" s="243">
        <v>132</v>
      </c>
      <c r="AL29" s="253">
        <v>132</v>
      </c>
      <c r="AM29" s="253">
        <v>0</v>
      </c>
      <c r="AN29" s="404"/>
    </row>
    <row r="30" spans="1:40" x14ac:dyDescent="0.2">
      <c r="A30" s="606"/>
      <c r="B30" s="264">
        <v>149110</v>
      </c>
      <c r="C30" s="396" t="s">
        <v>280</v>
      </c>
      <c r="D30" s="397" t="s">
        <v>268</v>
      </c>
      <c r="E30" s="388" t="s">
        <v>256</v>
      </c>
      <c r="F30" s="258"/>
      <c r="G30" s="403"/>
      <c r="H30" s="265"/>
      <c r="I30" s="408" t="s">
        <v>257</v>
      </c>
      <c r="J30" s="250" t="s">
        <v>47</v>
      </c>
      <c r="K30" s="250" t="s">
        <v>47</v>
      </c>
      <c r="L30" s="278"/>
      <c r="M30" s="267"/>
      <c r="N30" s="250"/>
      <c r="O30" s="252"/>
      <c r="P30" s="250" t="s">
        <v>47</v>
      </c>
      <c r="Q30" s="265"/>
      <c r="R30" s="268"/>
      <c r="S30" s="267" t="s">
        <v>47</v>
      </c>
      <c r="T30" s="267"/>
      <c r="U30" s="252"/>
      <c r="V30" s="250" t="s">
        <v>47</v>
      </c>
      <c r="W30" s="269"/>
      <c r="X30" s="398" t="s">
        <v>257</v>
      </c>
      <c r="Y30" s="250" t="s">
        <v>47</v>
      </c>
      <c r="Z30" s="267"/>
      <c r="AA30" s="258"/>
      <c r="AB30" s="250" t="s">
        <v>47</v>
      </c>
      <c r="AC30" s="251"/>
      <c r="AD30" s="269"/>
      <c r="AE30" s="250" t="s">
        <v>47</v>
      </c>
      <c r="AF30" s="251"/>
      <c r="AG30" s="398" t="s">
        <v>257</v>
      </c>
      <c r="AH30" s="267"/>
      <c r="AI30" s="250" t="s">
        <v>47</v>
      </c>
      <c r="AJ30" s="250" t="s">
        <v>47</v>
      </c>
      <c r="AK30" s="243">
        <v>132</v>
      </c>
      <c r="AL30" s="253">
        <v>156</v>
      </c>
      <c r="AM30" s="253">
        <v>24</v>
      </c>
      <c r="AN30" s="404"/>
    </row>
    <row r="31" spans="1:40" x14ac:dyDescent="0.2">
      <c r="A31" s="392" t="s">
        <v>248</v>
      </c>
      <c r="B31" s="407"/>
      <c r="C31" s="394" t="s">
        <v>77</v>
      </c>
      <c r="D31" s="395" t="s">
        <v>79</v>
      </c>
      <c r="E31" s="600" t="s">
        <v>80</v>
      </c>
      <c r="F31" s="243">
        <v>1</v>
      </c>
      <c r="G31" s="243">
        <v>2</v>
      </c>
      <c r="H31" s="243">
        <v>3</v>
      </c>
      <c r="I31" s="243">
        <v>4</v>
      </c>
      <c r="J31" s="243">
        <v>5</v>
      </c>
      <c r="K31" s="243">
        <v>6</v>
      </c>
      <c r="L31" s="243">
        <v>7</v>
      </c>
      <c r="M31" s="243">
        <v>8</v>
      </c>
      <c r="N31" s="243">
        <v>9</v>
      </c>
      <c r="O31" s="243">
        <v>10</v>
      </c>
      <c r="P31" s="243">
        <v>11</v>
      </c>
      <c r="Q31" s="243">
        <v>12</v>
      </c>
      <c r="R31" s="243">
        <v>13</v>
      </c>
      <c r="S31" s="243">
        <v>14</v>
      </c>
      <c r="T31" s="243">
        <v>15</v>
      </c>
      <c r="U31" s="243">
        <v>16</v>
      </c>
      <c r="V31" s="243">
        <v>17</v>
      </c>
      <c r="W31" s="243">
        <v>18</v>
      </c>
      <c r="X31" s="243">
        <v>19</v>
      </c>
      <c r="Y31" s="243">
        <v>20</v>
      </c>
      <c r="Z31" s="243">
        <v>21</v>
      </c>
      <c r="AA31" s="243">
        <v>22</v>
      </c>
      <c r="AB31" s="243">
        <v>23</v>
      </c>
      <c r="AC31" s="243">
        <v>24</v>
      </c>
      <c r="AD31" s="243">
        <v>25</v>
      </c>
      <c r="AE31" s="243">
        <v>26</v>
      </c>
      <c r="AF31" s="243">
        <v>27</v>
      </c>
      <c r="AG31" s="243">
        <v>28</v>
      </c>
      <c r="AH31" s="243">
        <v>29</v>
      </c>
      <c r="AI31" s="243">
        <v>30</v>
      </c>
      <c r="AJ31" s="243">
        <v>31</v>
      </c>
      <c r="AK31" s="497" t="s">
        <v>9</v>
      </c>
      <c r="AL31" s="498" t="s">
        <v>81</v>
      </c>
      <c r="AM31" s="498" t="s">
        <v>82</v>
      </c>
      <c r="AN31" s="404"/>
    </row>
    <row r="32" spans="1:40" x14ac:dyDescent="0.2">
      <c r="A32" s="601" t="s">
        <v>253</v>
      </c>
      <c r="B32" s="407"/>
      <c r="C32" s="394" t="s">
        <v>249</v>
      </c>
      <c r="D32" s="395" t="s">
        <v>86</v>
      </c>
      <c r="E32" s="600"/>
      <c r="F32" s="243" t="s">
        <v>87</v>
      </c>
      <c r="G32" s="243" t="s">
        <v>88</v>
      </c>
      <c r="H32" s="243" t="s">
        <v>46</v>
      </c>
      <c r="I32" s="243" t="s">
        <v>89</v>
      </c>
      <c r="J32" s="243" t="s">
        <v>89</v>
      </c>
      <c r="K32" s="243" t="s">
        <v>88</v>
      </c>
      <c r="L32" s="243" t="s">
        <v>88</v>
      </c>
      <c r="M32" s="243" t="str">
        <f t="shared" ref="M32:AG32" si="3">F32</f>
        <v>D</v>
      </c>
      <c r="N32" s="243" t="str">
        <f t="shared" si="3"/>
        <v>S</v>
      </c>
      <c r="O32" s="243" t="str">
        <f t="shared" si="3"/>
        <v>T</v>
      </c>
      <c r="P32" s="243" t="str">
        <f t="shared" si="3"/>
        <v>Q</v>
      </c>
      <c r="Q32" s="243" t="str">
        <f t="shared" si="3"/>
        <v>Q</v>
      </c>
      <c r="R32" s="243" t="str">
        <f t="shared" si="3"/>
        <v>S</v>
      </c>
      <c r="S32" s="243" t="str">
        <f t="shared" si="3"/>
        <v>S</v>
      </c>
      <c r="T32" s="243" t="str">
        <f t="shared" si="3"/>
        <v>D</v>
      </c>
      <c r="U32" s="243" t="str">
        <f t="shared" si="3"/>
        <v>S</v>
      </c>
      <c r="V32" s="243" t="str">
        <f t="shared" si="3"/>
        <v>T</v>
      </c>
      <c r="W32" s="243" t="str">
        <f t="shared" si="3"/>
        <v>Q</v>
      </c>
      <c r="X32" s="243" t="str">
        <f t="shared" si="3"/>
        <v>Q</v>
      </c>
      <c r="Y32" s="243" t="str">
        <f t="shared" si="3"/>
        <v>S</v>
      </c>
      <c r="Z32" s="243" t="str">
        <f t="shared" si="3"/>
        <v>S</v>
      </c>
      <c r="AA32" s="243" t="str">
        <f t="shared" si="3"/>
        <v>D</v>
      </c>
      <c r="AB32" s="243" t="str">
        <f t="shared" si="3"/>
        <v>S</v>
      </c>
      <c r="AC32" s="243" t="str">
        <f t="shared" si="3"/>
        <v>T</v>
      </c>
      <c r="AD32" s="243" t="str">
        <f t="shared" si="3"/>
        <v>Q</v>
      </c>
      <c r="AE32" s="243" t="str">
        <f t="shared" si="3"/>
        <v>Q</v>
      </c>
      <c r="AF32" s="243" t="str">
        <f t="shared" si="3"/>
        <v>S</v>
      </c>
      <c r="AG32" s="243" t="str">
        <f t="shared" si="3"/>
        <v>S</v>
      </c>
      <c r="AH32" s="243" t="s">
        <v>87</v>
      </c>
      <c r="AI32" s="243" t="s">
        <v>88</v>
      </c>
      <c r="AJ32" s="243" t="s">
        <v>46</v>
      </c>
      <c r="AK32" s="497"/>
      <c r="AL32" s="498"/>
      <c r="AM32" s="498"/>
      <c r="AN32" s="404"/>
    </row>
    <row r="33" spans="1:40" x14ac:dyDescent="0.2">
      <c r="A33" s="601"/>
      <c r="B33" s="264">
        <v>143154</v>
      </c>
      <c r="C33" s="396" t="s">
        <v>281</v>
      </c>
      <c r="D33" s="397" t="s">
        <v>255</v>
      </c>
      <c r="E33" s="352" t="s">
        <v>256</v>
      </c>
      <c r="F33" s="249"/>
      <c r="G33" s="265" t="s">
        <v>47</v>
      </c>
      <c r="H33" s="251" t="s">
        <v>47</v>
      </c>
      <c r="I33" s="250"/>
      <c r="J33" s="250"/>
      <c r="K33" s="250" t="s">
        <v>47</v>
      </c>
      <c r="L33" s="258"/>
      <c r="M33" s="249"/>
      <c r="N33" s="251" t="s">
        <v>47</v>
      </c>
      <c r="O33" s="406" t="s">
        <v>266</v>
      </c>
      <c r="P33" s="250"/>
      <c r="Q33" s="251" t="s">
        <v>47</v>
      </c>
      <c r="R33" s="408" t="s">
        <v>257</v>
      </c>
      <c r="S33" s="249"/>
      <c r="T33" s="249" t="s">
        <v>47</v>
      </c>
      <c r="U33" s="406" t="s">
        <v>266</v>
      </c>
      <c r="V33" s="250"/>
      <c r="W33" s="251" t="s">
        <v>47</v>
      </c>
      <c r="X33" s="250"/>
      <c r="Y33" s="250"/>
      <c r="Z33" s="249" t="s">
        <v>47</v>
      </c>
      <c r="AA33" s="249"/>
      <c r="AB33" s="250"/>
      <c r="AC33" s="250" t="s">
        <v>47</v>
      </c>
      <c r="AD33" s="281"/>
      <c r="AE33" s="250"/>
      <c r="AF33" s="251" t="s">
        <v>47</v>
      </c>
      <c r="AG33" s="258"/>
      <c r="AH33" s="249"/>
      <c r="AI33" s="403"/>
      <c r="AJ33" s="250"/>
      <c r="AK33" s="243">
        <v>132</v>
      </c>
      <c r="AL33" s="253">
        <v>156</v>
      </c>
      <c r="AM33" s="253">
        <v>24</v>
      </c>
      <c r="AN33" s="404"/>
    </row>
    <row r="34" spans="1:40" x14ac:dyDescent="0.2">
      <c r="A34" s="601"/>
      <c r="B34" s="264">
        <v>143260</v>
      </c>
      <c r="C34" s="396" t="s">
        <v>282</v>
      </c>
      <c r="D34" s="397" t="s">
        <v>259</v>
      </c>
      <c r="E34" s="352" t="s">
        <v>256</v>
      </c>
      <c r="F34" s="249"/>
      <c r="G34" s="250"/>
      <c r="H34" s="251" t="s">
        <v>47</v>
      </c>
      <c r="I34" s="408" t="s">
        <v>257</v>
      </c>
      <c r="J34" s="250"/>
      <c r="K34" s="250" t="s">
        <v>47</v>
      </c>
      <c r="L34" s="258"/>
      <c r="M34" s="249"/>
      <c r="N34" s="251" t="s">
        <v>47</v>
      </c>
      <c r="O34" s="250"/>
      <c r="P34" s="250"/>
      <c r="Q34" s="251" t="s">
        <v>47</v>
      </c>
      <c r="R34" s="252"/>
      <c r="S34" s="249"/>
      <c r="T34" s="249" t="s">
        <v>47</v>
      </c>
      <c r="U34" s="250"/>
      <c r="V34" s="250"/>
      <c r="W34" s="251" t="s">
        <v>47</v>
      </c>
      <c r="X34" s="250"/>
      <c r="Y34" s="250"/>
      <c r="Z34" s="249" t="s">
        <v>47</v>
      </c>
      <c r="AA34" s="249"/>
      <c r="AB34" s="250"/>
      <c r="AC34" s="250" t="s">
        <v>47</v>
      </c>
      <c r="AD34" s="281"/>
      <c r="AE34" s="250"/>
      <c r="AF34" s="251" t="s">
        <v>47</v>
      </c>
      <c r="AG34" s="258"/>
      <c r="AH34" s="249"/>
      <c r="AI34" s="250" t="s">
        <v>47</v>
      </c>
      <c r="AJ34" s="250"/>
      <c r="AK34" s="243">
        <v>132</v>
      </c>
      <c r="AL34" s="253">
        <v>132</v>
      </c>
      <c r="AM34" s="253">
        <v>0</v>
      </c>
      <c r="AN34" s="404"/>
    </row>
    <row r="35" spans="1:40" x14ac:dyDescent="0.2">
      <c r="A35" s="601"/>
      <c r="B35" s="264">
        <v>142980</v>
      </c>
      <c r="C35" s="405" t="s">
        <v>283</v>
      </c>
      <c r="D35" s="400" t="s">
        <v>261</v>
      </c>
      <c r="E35" s="352" t="s">
        <v>256</v>
      </c>
      <c r="F35" s="249"/>
      <c r="G35" s="250"/>
      <c r="H35" s="251" t="s">
        <v>47</v>
      </c>
      <c r="I35" s="250"/>
      <c r="J35" s="403"/>
      <c r="K35" s="250" t="s">
        <v>47</v>
      </c>
      <c r="L35" s="258"/>
      <c r="M35" s="249"/>
      <c r="N35" s="251" t="s">
        <v>47</v>
      </c>
      <c r="O35" s="398" t="s">
        <v>257</v>
      </c>
      <c r="P35" s="250"/>
      <c r="Q35" s="251" t="s">
        <v>47</v>
      </c>
      <c r="R35" s="252"/>
      <c r="S35" s="249"/>
      <c r="T35" s="249" t="s">
        <v>47</v>
      </c>
      <c r="U35" s="398" t="s">
        <v>257</v>
      </c>
      <c r="V35" s="250"/>
      <c r="W35" s="251" t="s">
        <v>47</v>
      </c>
      <c r="X35" s="250"/>
      <c r="Y35" s="250"/>
      <c r="Z35" s="249" t="s">
        <v>47</v>
      </c>
      <c r="AA35" s="249"/>
      <c r="AB35" s="250"/>
      <c r="AC35" s="250" t="s">
        <v>47</v>
      </c>
      <c r="AD35" s="281"/>
      <c r="AE35" s="250"/>
      <c r="AF35" s="251" t="s">
        <v>47</v>
      </c>
      <c r="AG35" s="258"/>
      <c r="AH35" s="249"/>
      <c r="AI35" s="250" t="s">
        <v>47</v>
      </c>
      <c r="AJ35" s="408" t="s">
        <v>257</v>
      </c>
      <c r="AK35" s="243">
        <v>132</v>
      </c>
      <c r="AL35" s="253">
        <v>156</v>
      </c>
      <c r="AM35" s="253">
        <v>24</v>
      </c>
      <c r="AN35" s="404"/>
    </row>
    <row r="36" spans="1:40" x14ac:dyDescent="0.2">
      <c r="A36" s="601"/>
      <c r="B36" s="410"/>
      <c r="C36" s="403"/>
      <c r="D36" s="397" t="s">
        <v>167</v>
      </c>
      <c r="E36" s="352" t="s">
        <v>256</v>
      </c>
      <c r="F36" s="249"/>
      <c r="G36" s="250"/>
      <c r="H36" s="251"/>
      <c r="I36" s="250"/>
      <c r="J36" s="250"/>
      <c r="K36" s="250"/>
      <c r="L36" s="258"/>
      <c r="M36" s="249"/>
      <c r="N36" s="251"/>
      <c r="O36" s="250"/>
      <c r="P36" s="250"/>
      <c r="Q36" s="251"/>
      <c r="R36" s="252"/>
      <c r="S36" s="249"/>
      <c r="T36" s="249"/>
      <c r="U36" s="250"/>
      <c r="V36" s="250"/>
      <c r="W36" s="251"/>
      <c r="X36" s="250"/>
      <c r="Y36" s="250"/>
      <c r="Z36" s="249"/>
      <c r="AA36" s="249"/>
      <c r="AB36" s="250"/>
      <c r="AC36" s="250"/>
      <c r="AD36" s="281"/>
      <c r="AE36" s="250"/>
      <c r="AF36" s="251"/>
      <c r="AG36" s="258"/>
      <c r="AH36" s="249"/>
      <c r="AI36" s="250"/>
      <c r="AJ36" s="250"/>
      <c r="AK36" s="243"/>
      <c r="AL36" s="253"/>
      <c r="AM36" s="253"/>
      <c r="AN36" s="404"/>
    </row>
    <row r="37" spans="1:40" x14ac:dyDescent="0.2">
      <c r="A37" s="601"/>
      <c r="B37" s="410"/>
      <c r="C37" s="403"/>
      <c r="D37" s="397" t="s">
        <v>170</v>
      </c>
      <c r="E37" s="352" t="s">
        <v>256</v>
      </c>
      <c r="F37" s="249"/>
      <c r="G37" s="250"/>
      <c r="H37" s="251"/>
      <c r="I37" s="250"/>
      <c r="J37" s="250"/>
      <c r="K37" s="250"/>
      <c r="L37" s="258"/>
      <c r="M37" s="249"/>
      <c r="N37" s="251"/>
      <c r="O37" s="403"/>
      <c r="P37" s="250"/>
      <c r="Q37" s="251"/>
      <c r="R37" s="252"/>
      <c r="S37" s="249"/>
      <c r="T37" s="249"/>
      <c r="U37" s="403"/>
      <c r="V37" s="250"/>
      <c r="W37" s="251"/>
      <c r="X37" s="250"/>
      <c r="Y37" s="250"/>
      <c r="Z37" s="249"/>
      <c r="AA37" s="249"/>
      <c r="AB37" s="250"/>
      <c r="AC37" s="250"/>
      <c r="AD37" s="281"/>
      <c r="AE37" s="250"/>
      <c r="AF37" s="251"/>
      <c r="AG37" s="258"/>
      <c r="AH37" s="249"/>
      <c r="AI37" s="250"/>
      <c r="AJ37" s="250"/>
      <c r="AK37" s="243"/>
      <c r="AL37" s="253"/>
      <c r="AM37" s="253"/>
      <c r="AN37" s="404"/>
    </row>
    <row r="38" spans="1:40" x14ac:dyDescent="0.2">
      <c r="A38" s="601"/>
      <c r="B38" s="264">
        <v>143278</v>
      </c>
      <c r="C38" s="396" t="s">
        <v>284</v>
      </c>
      <c r="D38" s="397" t="s">
        <v>174</v>
      </c>
      <c r="E38" s="352" t="s">
        <v>256</v>
      </c>
      <c r="F38" s="249"/>
      <c r="G38" s="250"/>
      <c r="H38" s="251" t="s">
        <v>47</v>
      </c>
      <c r="I38" s="250"/>
      <c r="J38" s="250"/>
      <c r="K38" s="250" t="s">
        <v>47</v>
      </c>
      <c r="L38" s="408" t="s">
        <v>257</v>
      </c>
      <c r="M38" s="249"/>
      <c r="N38" s="251" t="s">
        <v>47</v>
      </c>
      <c r="O38" s="250"/>
      <c r="P38" s="250"/>
      <c r="Q38" s="251" t="s">
        <v>47</v>
      </c>
      <c r="R38" s="268"/>
      <c r="S38" s="249"/>
      <c r="T38" s="249" t="s">
        <v>47</v>
      </c>
      <c r="U38" s="250"/>
      <c r="V38" s="250"/>
      <c r="W38" s="251" t="s">
        <v>47</v>
      </c>
      <c r="X38" s="398" t="s">
        <v>257</v>
      </c>
      <c r="Y38" s="250"/>
      <c r="Z38" s="249" t="s">
        <v>47</v>
      </c>
      <c r="AA38" s="249"/>
      <c r="AB38" s="250"/>
      <c r="AC38" s="250" t="s">
        <v>47</v>
      </c>
      <c r="AD38" s="281"/>
      <c r="AE38" s="250"/>
      <c r="AF38" s="251" t="s">
        <v>47</v>
      </c>
      <c r="AG38" s="398" t="s">
        <v>257</v>
      </c>
      <c r="AH38" s="249"/>
      <c r="AI38" s="250" t="s">
        <v>47</v>
      </c>
      <c r="AJ38" s="250"/>
      <c r="AK38" s="243">
        <v>132</v>
      </c>
      <c r="AL38" s="253">
        <v>156</v>
      </c>
      <c r="AM38" s="253">
        <v>24</v>
      </c>
      <c r="AN38" s="404"/>
    </row>
    <row r="39" spans="1:40" x14ac:dyDescent="0.2">
      <c r="A39" s="601"/>
      <c r="B39" s="264">
        <v>153281</v>
      </c>
      <c r="C39" s="396" t="s">
        <v>285</v>
      </c>
      <c r="D39" s="397" t="s">
        <v>176</v>
      </c>
      <c r="E39" s="352" t="s">
        <v>256</v>
      </c>
      <c r="F39" s="249"/>
      <c r="G39" s="250"/>
      <c r="H39" s="251" t="s">
        <v>47</v>
      </c>
      <c r="I39" s="250"/>
      <c r="J39" s="250"/>
      <c r="K39" s="403"/>
      <c r="L39" s="408" t="s">
        <v>270</v>
      </c>
      <c r="M39" s="267" t="s">
        <v>47</v>
      </c>
      <c r="N39" s="251" t="s">
        <v>47</v>
      </c>
      <c r="O39" s="403"/>
      <c r="P39" s="250"/>
      <c r="Q39" s="251" t="s">
        <v>47</v>
      </c>
      <c r="R39" s="252"/>
      <c r="S39" s="249"/>
      <c r="T39" s="249" t="s">
        <v>47</v>
      </c>
      <c r="U39" s="403"/>
      <c r="V39" s="250"/>
      <c r="W39" s="251" t="s">
        <v>47</v>
      </c>
      <c r="X39" s="250"/>
      <c r="Y39" s="250"/>
      <c r="Z39" s="249" t="s">
        <v>47</v>
      </c>
      <c r="AA39" s="249"/>
      <c r="AB39" s="250"/>
      <c r="AC39" s="250" t="s">
        <v>47</v>
      </c>
      <c r="AD39" s="281"/>
      <c r="AE39" s="250"/>
      <c r="AF39" s="251" t="s">
        <v>47</v>
      </c>
      <c r="AG39" s="258"/>
      <c r="AH39" s="249"/>
      <c r="AI39" s="250" t="s">
        <v>47</v>
      </c>
      <c r="AJ39" s="250"/>
      <c r="AK39" s="243">
        <v>132</v>
      </c>
      <c r="AL39" s="253">
        <v>132</v>
      </c>
      <c r="AM39" s="253">
        <v>0</v>
      </c>
      <c r="AN39" s="404"/>
    </row>
    <row r="40" spans="1:40" x14ac:dyDescent="0.2">
      <c r="A40" s="601"/>
      <c r="B40" s="264">
        <v>143049</v>
      </c>
      <c r="C40" s="396" t="s">
        <v>286</v>
      </c>
      <c r="D40" s="397" t="s">
        <v>179</v>
      </c>
      <c r="E40" s="352" t="s">
        <v>256</v>
      </c>
      <c r="F40" s="249"/>
      <c r="G40" s="250"/>
      <c r="H40" s="251" t="s">
        <v>47</v>
      </c>
      <c r="I40" s="250"/>
      <c r="J40" s="250"/>
      <c r="K40" s="250" t="s">
        <v>47</v>
      </c>
      <c r="L40" s="408" t="s">
        <v>257</v>
      </c>
      <c r="M40" s="249"/>
      <c r="N40" s="251" t="s">
        <v>47</v>
      </c>
      <c r="O40" s="398" t="s">
        <v>257</v>
      </c>
      <c r="P40" s="250"/>
      <c r="Q40" s="251" t="s">
        <v>47</v>
      </c>
      <c r="R40" s="252"/>
      <c r="S40" s="249"/>
      <c r="T40" s="249" t="s">
        <v>47</v>
      </c>
      <c r="U40" s="250"/>
      <c r="V40" s="250"/>
      <c r="W40" s="251" t="s">
        <v>47</v>
      </c>
      <c r="X40" s="250"/>
      <c r="Y40" s="250"/>
      <c r="Z40" s="249" t="s">
        <v>47</v>
      </c>
      <c r="AA40" s="398" t="s">
        <v>257</v>
      </c>
      <c r="AB40" s="250"/>
      <c r="AC40" s="250" t="s">
        <v>47</v>
      </c>
      <c r="AD40" s="281"/>
      <c r="AE40" s="250"/>
      <c r="AF40" s="251" t="s">
        <v>47</v>
      </c>
      <c r="AG40" s="258"/>
      <c r="AH40" s="249"/>
      <c r="AI40" s="250" t="s">
        <v>47</v>
      </c>
      <c r="AJ40" s="403"/>
      <c r="AK40" s="243">
        <v>132</v>
      </c>
      <c r="AL40" s="253">
        <v>156</v>
      </c>
      <c r="AM40" s="253">
        <v>24</v>
      </c>
      <c r="AN40" s="404"/>
    </row>
    <row r="41" spans="1:40" x14ac:dyDescent="0.2">
      <c r="A41" s="601"/>
      <c r="B41" s="264">
        <v>143103</v>
      </c>
      <c r="C41" s="396" t="s">
        <v>287</v>
      </c>
      <c r="D41" s="397" t="s">
        <v>265</v>
      </c>
      <c r="E41" s="352" t="s">
        <v>256</v>
      </c>
      <c r="F41" s="249"/>
      <c r="G41" s="250"/>
      <c r="H41" s="251" t="s">
        <v>47</v>
      </c>
      <c r="I41" s="250"/>
      <c r="J41" s="250"/>
      <c r="K41" s="250" t="s">
        <v>47</v>
      </c>
      <c r="L41" s="408" t="s">
        <v>257</v>
      </c>
      <c r="M41" s="249"/>
      <c r="N41" s="251" t="s">
        <v>47</v>
      </c>
      <c r="O41" s="398" t="s">
        <v>257</v>
      </c>
      <c r="P41" s="250"/>
      <c r="Q41" s="251" t="s">
        <v>47</v>
      </c>
      <c r="R41" s="252"/>
      <c r="S41" s="398" t="s">
        <v>270</v>
      </c>
      <c r="T41" s="249" t="s">
        <v>47</v>
      </c>
      <c r="U41" s="250"/>
      <c r="V41" s="250"/>
      <c r="W41" s="251" t="s">
        <v>47</v>
      </c>
      <c r="X41" s="250"/>
      <c r="Y41" s="250"/>
      <c r="Z41" s="249" t="s">
        <v>47</v>
      </c>
      <c r="AA41" s="249"/>
      <c r="AB41" s="250"/>
      <c r="AC41" s="250" t="s">
        <v>47</v>
      </c>
      <c r="AD41" s="281"/>
      <c r="AE41" s="250"/>
      <c r="AF41" s="251" t="s">
        <v>47</v>
      </c>
      <c r="AG41" s="258"/>
      <c r="AH41" s="258"/>
      <c r="AI41" s="250" t="s">
        <v>47</v>
      </c>
      <c r="AJ41" s="403"/>
      <c r="AK41" s="243">
        <v>132</v>
      </c>
      <c r="AL41" s="253">
        <v>156</v>
      </c>
      <c r="AM41" s="253">
        <v>24</v>
      </c>
      <c r="AN41" s="404"/>
    </row>
    <row r="42" spans="1:40" x14ac:dyDescent="0.2">
      <c r="A42" s="601"/>
      <c r="B42" s="264">
        <v>111147</v>
      </c>
      <c r="C42" s="411" t="s">
        <v>288</v>
      </c>
      <c r="D42" s="397" t="s">
        <v>268</v>
      </c>
      <c r="E42" s="352" t="s">
        <v>256</v>
      </c>
      <c r="F42" s="249"/>
      <c r="G42" s="250"/>
      <c r="H42" s="251" t="s">
        <v>47</v>
      </c>
      <c r="I42" s="250"/>
      <c r="J42" s="250"/>
      <c r="K42" s="403"/>
      <c r="L42" s="258"/>
      <c r="M42" s="408" t="s">
        <v>270</v>
      </c>
      <c r="N42" s="251" t="s">
        <v>47</v>
      </c>
      <c r="O42" s="250"/>
      <c r="P42" s="250"/>
      <c r="Q42" s="251" t="s">
        <v>47</v>
      </c>
      <c r="R42" s="250" t="s">
        <v>47</v>
      </c>
      <c r="S42" s="249"/>
      <c r="T42" s="249" t="s">
        <v>47</v>
      </c>
      <c r="U42" s="250"/>
      <c r="V42" s="250"/>
      <c r="W42" s="251" t="s">
        <v>47</v>
      </c>
      <c r="X42" s="250"/>
      <c r="Y42" s="250"/>
      <c r="Z42" s="249" t="s">
        <v>47</v>
      </c>
      <c r="AA42" s="398" t="s">
        <v>270</v>
      </c>
      <c r="AB42" s="250"/>
      <c r="AC42" s="250" t="s">
        <v>47</v>
      </c>
      <c r="AD42" s="281"/>
      <c r="AE42" s="250"/>
      <c r="AF42" s="251" t="s">
        <v>47</v>
      </c>
      <c r="AG42" s="398" t="s">
        <v>270</v>
      </c>
      <c r="AH42" s="258"/>
      <c r="AI42" s="250" t="s">
        <v>47</v>
      </c>
      <c r="AJ42" s="250"/>
      <c r="AK42" s="243">
        <v>132</v>
      </c>
      <c r="AL42" s="253">
        <v>156</v>
      </c>
      <c r="AM42" s="253">
        <v>24</v>
      </c>
      <c r="AN42" s="404"/>
    </row>
    <row r="43" spans="1:40" x14ac:dyDescent="0.2">
      <c r="A43" s="392" t="s">
        <v>248</v>
      </c>
      <c r="B43" s="407"/>
      <c r="C43" s="394" t="s">
        <v>77</v>
      </c>
      <c r="D43" s="395" t="s">
        <v>79</v>
      </c>
      <c r="E43" s="600" t="s">
        <v>80</v>
      </c>
      <c r="F43" s="243">
        <v>1</v>
      </c>
      <c r="G43" s="243">
        <v>2</v>
      </c>
      <c r="H43" s="243">
        <v>3</v>
      </c>
      <c r="I43" s="243">
        <v>4</v>
      </c>
      <c r="J43" s="243">
        <v>5</v>
      </c>
      <c r="K43" s="243">
        <v>6</v>
      </c>
      <c r="L43" s="243">
        <v>7</v>
      </c>
      <c r="M43" s="243">
        <v>8</v>
      </c>
      <c r="N43" s="243">
        <v>9</v>
      </c>
      <c r="O43" s="243">
        <v>10</v>
      </c>
      <c r="P43" s="243">
        <v>11</v>
      </c>
      <c r="Q43" s="243">
        <v>12</v>
      </c>
      <c r="R43" s="243">
        <v>13</v>
      </c>
      <c r="S43" s="243">
        <v>14</v>
      </c>
      <c r="T43" s="243">
        <v>15</v>
      </c>
      <c r="U43" s="243">
        <v>16</v>
      </c>
      <c r="V43" s="243">
        <v>17</v>
      </c>
      <c r="W43" s="243">
        <v>18</v>
      </c>
      <c r="X43" s="243">
        <v>19</v>
      </c>
      <c r="Y43" s="243">
        <v>20</v>
      </c>
      <c r="Z43" s="243">
        <v>21</v>
      </c>
      <c r="AA43" s="243">
        <v>22</v>
      </c>
      <c r="AB43" s="243">
        <v>23</v>
      </c>
      <c r="AC43" s="243">
        <v>24</v>
      </c>
      <c r="AD43" s="243">
        <v>25</v>
      </c>
      <c r="AE43" s="243">
        <v>26</v>
      </c>
      <c r="AF43" s="243">
        <v>27</v>
      </c>
      <c r="AG43" s="243">
        <v>28</v>
      </c>
      <c r="AH43" s="243">
        <v>29</v>
      </c>
      <c r="AI43" s="243">
        <v>30</v>
      </c>
      <c r="AJ43" s="243">
        <v>31</v>
      </c>
      <c r="AK43" s="497" t="s">
        <v>9</v>
      </c>
      <c r="AL43" s="498" t="s">
        <v>81</v>
      </c>
      <c r="AM43" s="498" t="s">
        <v>82</v>
      </c>
      <c r="AN43" s="404"/>
    </row>
    <row r="44" spans="1:40" x14ac:dyDescent="0.2">
      <c r="A44" s="392"/>
      <c r="B44" s="407"/>
      <c r="C44" s="394" t="s">
        <v>249</v>
      </c>
      <c r="D44" s="395" t="s">
        <v>86</v>
      </c>
      <c r="E44" s="600"/>
      <c r="F44" s="243" t="s">
        <v>87</v>
      </c>
      <c r="G44" s="243" t="s">
        <v>88</v>
      </c>
      <c r="H44" s="243" t="s">
        <v>46</v>
      </c>
      <c r="I44" s="243" t="s">
        <v>89</v>
      </c>
      <c r="J44" s="243" t="s">
        <v>89</v>
      </c>
      <c r="K44" s="243" t="s">
        <v>88</v>
      </c>
      <c r="L44" s="243" t="s">
        <v>88</v>
      </c>
      <c r="M44" s="243" t="str">
        <f t="shared" ref="M44:AG44" si="4">F44</f>
        <v>D</v>
      </c>
      <c r="N44" s="243" t="str">
        <f t="shared" si="4"/>
        <v>S</v>
      </c>
      <c r="O44" s="243" t="str">
        <f t="shared" si="4"/>
        <v>T</v>
      </c>
      <c r="P44" s="243" t="str">
        <f t="shared" si="4"/>
        <v>Q</v>
      </c>
      <c r="Q44" s="243" t="str">
        <f t="shared" si="4"/>
        <v>Q</v>
      </c>
      <c r="R44" s="243" t="str">
        <f t="shared" si="4"/>
        <v>S</v>
      </c>
      <c r="S44" s="243" t="str">
        <f t="shared" si="4"/>
        <v>S</v>
      </c>
      <c r="T44" s="243" t="str">
        <f t="shared" si="4"/>
        <v>D</v>
      </c>
      <c r="U44" s="243" t="str">
        <f t="shared" si="4"/>
        <v>S</v>
      </c>
      <c r="V44" s="243" t="str">
        <f t="shared" si="4"/>
        <v>T</v>
      </c>
      <c r="W44" s="243" t="str">
        <f t="shared" si="4"/>
        <v>Q</v>
      </c>
      <c r="X44" s="243" t="str">
        <f t="shared" si="4"/>
        <v>Q</v>
      </c>
      <c r="Y44" s="243" t="str">
        <f t="shared" si="4"/>
        <v>S</v>
      </c>
      <c r="Z44" s="243" t="str">
        <f t="shared" si="4"/>
        <v>S</v>
      </c>
      <c r="AA44" s="243" t="str">
        <f t="shared" si="4"/>
        <v>D</v>
      </c>
      <c r="AB44" s="243" t="str">
        <f t="shared" si="4"/>
        <v>S</v>
      </c>
      <c r="AC44" s="243" t="str">
        <f t="shared" si="4"/>
        <v>T</v>
      </c>
      <c r="AD44" s="243" t="str">
        <f t="shared" si="4"/>
        <v>Q</v>
      </c>
      <c r="AE44" s="243" t="str">
        <f t="shared" si="4"/>
        <v>Q</v>
      </c>
      <c r="AF44" s="243" t="str">
        <f t="shared" si="4"/>
        <v>S</v>
      </c>
      <c r="AG44" s="243" t="str">
        <f t="shared" si="4"/>
        <v>S</v>
      </c>
      <c r="AH44" s="243" t="s">
        <v>87</v>
      </c>
      <c r="AI44" s="243" t="s">
        <v>88</v>
      </c>
      <c r="AJ44" s="243" t="s">
        <v>46</v>
      </c>
      <c r="AK44" s="497"/>
      <c r="AL44" s="498"/>
      <c r="AM44" s="498"/>
      <c r="AN44" s="25"/>
    </row>
    <row r="45" spans="1:40" ht="15" x14ac:dyDescent="0.25">
      <c r="A45" s="605" t="s">
        <v>253</v>
      </c>
      <c r="B45" s="244">
        <v>118087</v>
      </c>
      <c r="C45" s="396" t="s">
        <v>289</v>
      </c>
      <c r="D45" s="397" t="s">
        <v>255</v>
      </c>
      <c r="E45" s="388" t="s">
        <v>115</v>
      </c>
      <c r="F45" s="249" t="s">
        <v>47</v>
      </c>
      <c r="G45" s="250"/>
      <c r="H45" s="250"/>
      <c r="I45" s="269" t="s">
        <v>47</v>
      </c>
      <c r="J45" s="269"/>
      <c r="K45" s="250"/>
      <c r="L45" s="249" t="s">
        <v>47</v>
      </c>
      <c r="M45" s="249"/>
      <c r="N45" s="406" t="s">
        <v>266</v>
      </c>
      <c r="O45" s="269" t="s">
        <v>47</v>
      </c>
      <c r="P45" s="409"/>
      <c r="Q45" s="406" t="s">
        <v>266</v>
      </c>
      <c r="R45" s="269" t="s">
        <v>47</v>
      </c>
      <c r="S45" s="249"/>
      <c r="T45" s="267"/>
      <c r="U45" s="269" t="s">
        <v>47</v>
      </c>
      <c r="V45" s="251"/>
      <c r="W45" s="251"/>
      <c r="X45" s="250" t="s">
        <v>47</v>
      </c>
      <c r="Y45" s="251"/>
      <c r="Z45" s="249"/>
      <c r="AA45" s="267" t="s">
        <v>47</v>
      </c>
      <c r="AB45" s="409"/>
      <c r="AC45" s="252"/>
      <c r="AD45" s="250" t="s">
        <v>47</v>
      </c>
      <c r="AE45" s="251"/>
      <c r="AF45" s="251"/>
      <c r="AG45" s="267" t="s">
        <v>47</v>
      </c>
      <c r="AH45" s="249"/>
      <c r="AI45" s="406" t="s">
        <v>290</v>
      </c>
      <c r="AJ45" s="250" t="s">
        <v>47</v>
      </c>
      <c r="AK45" s="243">
        <v>132</v>
      </c>
      <c r="AL45" s="253">
        <v>162</v>
      </c>
      <c r="AM45" s="253">
        <v>30</v>
      </c>
      <c r="AN45" s="25"/>
    </row>
    <row r="46" spans="1:40" x14ac:dyDescent="0.2">
      <c r="A46" s="605"/>
      <c r="B46" s="244">
        <v>142999</v>
      </c>
      <c r="C46" s="405" t="s">
        <v>291</v>
      </c>
      <c r="D46" s="397" t="s">
        <v>259</v>
      </c>
      <c r="E46" s="388" t="s">
        <v>115</v>
      </c>
      <c r="F46" s="249" t="s">
        <v>47</v>
      </c>
      <c r="G46" s="250"/>
      <c r="H46" s="250"/>
      <c r="I46" s="269" t="s">
        <v>47</v>
      </c>
      <c r="J46" s="269"/>
      <c r="K46" s="250"/>
      <c r="L46" s="249" t="s">
        <v>47</v>
      </c>
      <c r="M46" s="249"/>
      <c r="N46" s="252"/>
      <c r="O46" s="269" t="s">
        <v>47</v>
      </c>
      <c r="P46" s="269"/>
      <c r="Q46" s="250"/>
      <c r="R46" s="269"/>
      <c r="S46" s="249"/>
      <c r="T46" s="267"/>
      <c r="U46" s="269" t="s">
        <v>47</v>
      </c>
      <c r="V46" s="251"/>
      <c r="W46" s="406" t="s">
        <v>266</v>
      </c>
      <c r="X46" s="250" t="s">
        <v>47</v>
      </c>
      <c r="Y46" s="251"/>
      <c r="Z46" s="406" t="s">
        <v>266</v>
      </c>
      <c r="AA46" s="267" t="s">
        <v>47</v>
      </c>
      <c r="AB46" s="251"/>
      <c r="AC46" s="252"/>
      <c r="AD46" s="250" t="s">
        <v>47</v>
      </c>
      <c r="AE46" s="251"/>
      <c r="AF46" s="250" t="s">
        <v>47</v>
      </c>
      <c r="AG46" s="267" t="s">
        <v>47</v>
      </c>
      <c r="AH46" s="249"/>
      <c r="AI46" s="406" t="s">
        <v>292</v>
      </c>
      <c r="AJ46" s="250" t="s">
        <v>47</v>
      </c>
      <c r="AK46" s="243">
        <v>132</v>
      </c>
      <c r="AL46" s="253">
        <v>162</v>
      </c>
      <c r="AM46" s="253">
        <v>30</v>
      </c>
      <c r="AN46" s="404"/>
    </row>
    <row r="47" spans="1:40" x14ac:dyDescent="0.2">
      <c r="A47" s="605"/>
      <c r="B47" s="244">
        <v>143146</v>
      </c>
      <c r="C47" s="405" t="s">
        <v>293</v>
      </c>
      <c r="D47" s="400" t="s">
        <v>261</v>
      </c>
      <c r="E47" s="388" t="s">
        <v>115</v>
      </c>
      <c r="F47" s="249" t="s">
        <v>47</v>
      </c>
      <c r="G47" s="250"/>
      <c r="H47" s="250"/>
      <c r="I47" s="269" t="s">
        <v>47</v>
      </c>
      <c r="J47" s="269"/>
      <c r="K47" s="250"/>
      <c r="L47" s="249" t="s">
        <v>47</v>
      </c>
      <c r="M47" s="249"/>
      <c r="N47" s="406" t="s">
        <v>266</v>
      </c>
      <c r="O47" s="269" t="s">
        <v>47</v>
      </c>
      <c r="P47" s="269"/>
      <c r="Q47" s="250"/>
      <c r="R47" s="269" t="s">
        <v>47</v>
      </c>
      <c r="S47" s="249"/>
      <c r="T47" s="267"/>
      <c r="U47" s="269" t="s">
        <v>47</v>
      </c>
      <c r="V47" s="406" t="s">
        <v>266</v>
      </c>
      <c r="W47" s="251"/>
      <c r="X47" s="250" t="s">
        <v>47</v>
      </c>
      <c r="Y47" s="251"/>
      <c r="Z47" s="249"/>
      <c r="AA47" s="267" t="s">
        <v>47</v>
      </c>
      <c r="AB47" s="403"/>
      <c r="AC47" s="252"/>
      <c r="AD47" s="250" t="s">
        <v>47</v>
      </c>
      <c r="AE47" s="251"/>
      <c r="AF47" s="251"/>
      <c r="AG47" s="267" t="s">
        <v>47</v>
      </c>
      <c r="AH47" s="249"/>
      <c r="AI47" s="406" t="s">
        <v>290</v>
      </c>
      <c r="AJ47" s="250" t="s">
        <v>47</v>
      </c>
      <c r="AK47" s="243">
        <v>132</v>
      </c>
      <c r="AL47" s="253">
        <v>162</v>
      </c>
      <c r="AM47" s="253">
        <v>30</v>
      </c>
      <c r="AN47" s="404"/>
    </row>
    <row r="48" spans="1:40" x14ac:dyDescent="0.2">
      <c r="A48" s="605"/>
      <c r="B48" s="403"/>
      <c r="C48" s="403"/>
      <c r="D48" s="397" t="s">
        <v>167</v>
      </c>
      <c r="E48" s="388" t="s">
        <v>115</v>
      </c>
      <c r="F48" s="249"/>
      <c r="G48" s="250"/>
      <c r="H48" s="250"/>
      <c r="I48" s="269"/>
      <c r="J48" s="269"/>
      <c r="K48" s="250"/>
      <c r="L48" s="249"/>
      <c r="M48" s="249"/>
      <c r="N48" s="252"/>
      <c r="O48" s="269"/>
      <c r="P48" s="269"/>
      <c r="Q48" s="250"/>
      <c r="R48" s="269"/>
      <c r="S48" s="249"/>
      <c r="T48" s="267"/>
      <c r="U48" s="269"/>
      <c r="V48" s="251"/>
      <c r="W48" s="251"/>
      <c r="X48" s="250"/>
      <c r="Y48" s="251"/>
      <c r="Z48" s="249"/>
      <c r="AA48" s="267"/>
      <c r="AB48" s="251"/>
      <c r="AC48" s="252"/>
      <c r="AD48" s="250"/>
      <c r="AE48" s="251"/>
      <c r="AF48" s="251"/>
      <c r="AG48" s="267"/>
      <c r="AH48" s="249"/>
      <c r="AI48" s="250"/>
      <c r="AJ48" s="250"/>
      <c r="AK48" s="243"/>
      <c r="AL48" s="253"/>
      <c r="AM48" s="253"/>
      <c r="AN48" s="404"/>
    </row>
    <row r="49" spans="1:40" x14ac:dyDescent="0.2">
      <c r="A49" s="605"/>
      <c r="B49" s="244"/>
      <c r="C49" s="405"/>
      <c r="D49" s="397" t="s">
        <v>170</v>
      </c>
      <c r="E49" s="388" t="s">
        <v>115</v>
      </c>
      <c r="F49" s="249"/>
      <c r="G49" s="250"/>
      <c r="H49" s="250"/>
      <c r="I49" s="269"/>
      <c r="J49" s="269"/>
      <c r="K49" s="250"/>
      <c r="L49" s="249"/>
      <c r="M49" s="249"/>
      <c r="N49" s="252"/>
      <c r="O49" s="269"/>
      <c r="P49" s="269"/>
      <c r="Q49" s="250"/>
      <c r="R49" s="269"/>
      <c r="S49" s="249"/>
      <c r="T49" s="267"/>
      <c r="U49" s="269"/>
      <c r="V49" s="251"/>
      <c r="W49" s="251"/>
      <c r="X49" s="250"/>
      <c r="Y49" s="251"/>
      <c r="Z49" s="249"/>
      <c r="AA49" s="267"/>
      <c r="AB49" s="251"/>
      <c r="AC49" s="252"/>
      <c r="AD49" s="250"/>
      <c r="AE49" s="251"/>
      <c r="AF49" s="251"/>
      <c r="AG49" s="267"/>
      <c r="AH49" s="249"/>
      <c r="AI49" s="250"/>
      <c r="AJ49" s="250"/>
      <c r="AK49" s="243"/>
      <c r="AL49" s="253"/>
      <c r="AM49" s="253"/>
      <c r="AN49" s="404"/>
    </row>
    <row r="50" spans="1:40" x14ac:dyDescent="0.2">
      <c r="A50" s="605"/>
      <c r="B50" s="244"/>
      <c r="C50" s="405"/>
      <c r="D50" s="397" t="s">
        <v>174</v>
      </c>
      <c r="E50" s="388" t="s">
        <v>115</v>
      </c>
      <c r="F50" s="249"/>
      <c r="G50" s="250"/>
      <c r="H50" s="250"/>
      <c r="I50" s="269"/>
      <c r="J50" s="269"/>
      <c r="K50" s="250"/>
      <c r="L50" s="249"/>
      <c r="M50" s="249"/>
      <c r="N50" s="252"/>
      <c r="O50" s="269"/>
      <c r="P50" s="269"/>
      <c r="Q50" s="250"/>
      <c r="R50" s="269"/>
      <c r="S50" s="249"/>
      <c r="T50" s="267"/>
      <c r="U50" s="269"/>
      <c r="V50" s="251"/>
      <c r="W50" s="251"/>
      <c r="X50" s="250"/>
      <c r="Y50" s="251"/>
      <c r="Z50" s="249"/>
      <c r="AA50" s="267"/>
      <c r="AB50" s="251"/>
      <c r="AC50" s="252"/>
      <c r="AD50" s="250"/>
      <c r="AE50" s="251"/>
      <c r="AF50" s="251"/>
      <c r="AG50" s="267"/>
      <c r="AH50" s="249"/>
      <c r="AI50" s="250"/>
      <c r="AJ50" s="250"/>
      <c r="AK50" s="243"/>
      <c r="AL50" s="253"/>
      <c r="AM50" s="253"/>
      <c r="AN50" s="404"/>
    </row>
    <row r="51" spans="1:40" x14ac:dyDescent="0.2">
      <c r="A51" s="605"/>
      <c r="B51" s="244">
        <v>117315</v>
      </c>
      <c r="C51" s="396" t="s">
        <v>294</v>
      </c>
      <c r="D51" s="397" t="s">
        <v>176</v>
      </c>
      <c r="E51" s="388" t="s">
        <v>115</v>
      </c>
      <c r="F51" s="249" t="s">
        <v>47</v>
      </c>
      <c r="G51" s="250"/>
      <c r="H51" s="250"/>
      <c r="I51" s="269" t="s">
        <v>47</v>
      </c>
      <c r="J51" s="269"/>
      <c r="K51" s="250"/>
      <c r="L51" s="249" t="s">
        <v>47</v>
      </c>
      <c r="M51" s="249"/>
      <c r="N51" s="406" t="s">
        <v>266</v>
      </c>
      <c r="O51" s="269" t="s">
        <v>47</v>
      </c>
      <c r="P51" s="269"/>
      <c r="Q51" s="406" t="s">
        <v>266</v>
      </c>
      <c r="R51" s="269" t="s">
        <v>47</v>
      </c>
      <c r="S51" s="249"/>
      <c r="T51" s="267"/>
      <c r="U51" s="269" t="s">
        <v>47</v>
      </c>
      <c r="V51" s="251"/>
      <c r="W51" s="403"/>
      <c r="X51" s="250" t="s">
        <v>47</v>
      </c>
      <c r="Y51" s="251"/>
      <c r="Z51" s="249"/>
      <c r="AA51" s="267" t="s">
        <v>47</v>
      </c>
      <c r="AB51" s="251"/>
      <c r="AC51" s="252"/>
      <c r="AD51" s="250" t="s">
        <v>47</v>
      </c>
      <c r="AE51" s="251"/>
      <c r="AF51" s="251"/>
      <c r="AG51" s="267" t="s">
        <v>47</v>
      </c>
      <c r="AH51" s="249"/>
      <c r="AI51" s="406" t="s">
        <v>292</v>
      </c>
      <c r="AJ51" s="250" t="s">
        <v>47</v>
      </c>
      <c r="AK51" s="243">
        <v>132</v>
      </c>
      <c r="AL51" s="253">
        <v>162</v>
      </c>
      <c r="AM51" s="253">
        <v>30</v>
      </c>
      <c r="AN51" s="404"/>
    </row>
    <row r="52" spans="1:40" x14ac:dyDescent="0.2">
      <c r="A52" s="605"/>
      <c r="B52" s="244">
        <v>142964</v>
      </c>
      <c r="C52" s="405" t="s">
        <v>295</v>
      </c>
      <c r="D52" s="397" t="s">
        <v>179</v>
      </c>
      <c r="E52" s="388" t="s">
        <v>115</v>
      </c>
      <c r="F52" s="249" t="s">
        <v>47</v>
      </c>
      <c r="G52" s="250"/>
      <c r="H52" s="250"/>
      <c r="I52" s="269" t="s">
        <v>47</v>
      </c>
      <c r="J52" s="269"/>
      <c r="K52" s="250"/>
      <c r="L52" s="249" t="s">
        <v>47</v>
      </c>
      <c r="M52" s="406" t="s">
        <v>266</v>
      </c>
      <c r="N52" s="252"/>
      <c r="O52" s="269" t="s">
        <v>47</v>
      </c>
      <c r="P52" s="269"/>
      <c r="Q52" s="250"/>
      <c r="R52" s="269"/>
      <c r="S52" s="249"/>
      <c r="T52" s="267"/>
      <c r="U52" s="269" t="s">
        <v>47</v>
      </c>
      <c r="V52" s="251"/>
      <c r="W52" s="406" t="s">
        <v>266</v>
      </c>
      <c r="X52" s="250" t="s">
        <v>47</v>
      </c>
      <c r="Y52" s="251"/>
      <c r="Z52" s="249"/>
      <c r="AA52" s="267" t="s">
        <v>47</v>
      </c>
      <c r="AB52" s="251"/>
      <c r="AC52" s="252"/>
      <c r="AD52" s="250" t="s">
        <v>47</v>
      </c>
      <c r="AE52" s="250" t="s">
        <v>47</v>
      </c>
      <c r="AF52" s="250"/>
      <c r="AG52" s="267" t="s">
        <v>47</v>
      </c>
      <c r="AH52" s="249"/>
      <c r="AI52" s="250"/>
      <c r="AJ52" s="250" t="s">
        <v>47</v>
      </c>
      <c r="AK52" s="243">
        <v>132</v>
      </c>
      <c r="AL52" s="253">
        <v>156</v>
      </c>
      <c r="AM52" s="253">
        <v>24</v>
      </c>
      <c r="AN52" s="404"/>
    </row>
    <row r="53" spans="1:40" x14ac:dyDescent="0.2">
      <c r="A53" s="605"/>
      <c r="B53" s="244">
        <v>143146</v>
      </c>
      <c r="C53" s="396" t="s">
        <v>296</v>
      </c>
      <c r="D53" s="397" t="s">
        <v>265</v>
      </c>
      <c r="E53" s="388" t="s">
        <v>115</v>
      </c>
      <c r="F53" s="249" t="s">
        <v>47</v>
      </c>
      <c r="G53" s="250"/>
      <c r="H53" s="250"/>
      <c r="I53" s="269" t="s">
        <v>47</v>
      </c>
      <c r="J53" s="269"/>
      <c r="K53" s="250"/>
      <c r="L53" s="249" t="s">
        <v>47</v>
      </c>
      <c r="M53" s="249"/>
      <c r="N53" s="252"/>
      <c r="O53" s="269" t="s">
        <v>47</v>
      </c>
      <c r="P53" s="269"/>
      <c r="Q53" s="250"/>
      <c r="R53" s="269" t="s">
        <v>47</v>
      </c>
      <c r="S53" s="249"/>
      <c r="T53" s="267"/>
      <c r="U53" s="269" t="s">
        <v>47</v>
      </c>
      <c r="V53" s="251"/>
      <c r="W53" s="251"/>
      <c r="X53" s="250" t="s">
        <v>47</v>
      </c>
      <c r="Y53" s="251"/>
      <c r="Z53" s="249"/>
      <c r="AA53" s="267" t="s">
        <v>47</v>
      </c>
      <c r="AB53" s="251"/>
      <c r="AC53" s="252"/>
      <c r="AD53" s="250" t="s">
        <v>47</v>
      </c>
      <c r="AE53" s="251"/>
      <c r="AF53" s="250"/>
      <c r="AG53" s="267" t="s">
        <v>47</v>
      </c>
      <c r="AH53" s="249"/>
      <c r="AI53" s="250"/>
      <c r="AJ53" s="250" t="s">
        <v>47</v>
      </c>
      <c r="AK53" s="243">
        <v>132</v>
      </c>
      <c r="AL53" s="253">
        <v>132</v>
      </c>
      <c r="AM53" s="253">
        <v>0</v>
      </c>
      <c r="AN53" s="404"/>
    </row>
    <row r="54" spans="1:40" x14ac:dyDescent="0.2">
      <c r="A54" s="605"/>
      <c r="B54" s="244">
        <v>143073</v>
      </c>
      <c r="C54" s="405" t="s">
        <v>297</v>
      </c>
      <c r="D54" s="397" t="s">
        <v>268</v>
      </c>
      <c r="E54" s="388" t="s">
        <v>115</v>
      </c>
      <c r="F54" s="249" t="s">
        <v>47</v>
      </c>
      <c r="G54" s="250"/>
      <c r="H54" s="250"/>
      <c r="I54" s="269" t="s">
        <v>47</v>
      </c>
      <c r="J54" s="269"/>
      <c r="K54" s="250"/>
      <c r="L54" s="249" t="s">
        <v>47</v>
      </c>
      <c r="M54" s="249"/>
      <c r="N54" s="252"/>
      <c r="O54" s="269" t="s">
        <v>47</v>
      </c>
      <c r="P54" s="269"/>
      <c r="Q54" s="250"/>
      <c r="R54" s="269"/>
      <c r="S54" s="249"/>
      <c r="T54" s="267"/>
      <c r="U54" s="269" t="s">
        <v>47</v>
      </c>
      <c r="V54" s="251"/>
      <c r="W54" s="406" t="s">
        <v>266</v>
      </c>
      <c r="X54" s="250" t="s">
        <v>47</v>
      </c>
      <c r="Y54" s="251"/>
      <c r="Z54" s="406" t="s">
        <v>266</v>
      </c>
      <c r="AA54" s="267" t="s">
        <v>47</v>
      </c>
      <c r="AB54" s="251"/>
      <c r="AC54" s="252"/>
      <c r="AD54" s="250" t="s">
        <v>47</v>
      </c>
      <c r="AE54" s="251"/>
      <c r="AF54" s="250" t="s">
        <v>47</v>
      </c>
      <c r="AG54" s="267" t="s">
        <v>47</v>
      </c>
      <c r="AH54" s="249"/>
      <c r="AI54" s="403"/>
      <c r="AJ54" s="250" t="s">
        <v>47</v>
      </c>
      <c r="AK54" s="243">
        <v>132</v>
      </c>
      <c r="AL54" s="253">
        <v>156</v>
      </c>
      <c r="AM54" s="253">
        <v>24</v>
      </c>
      <c r="AN54" s="404"/>
    </row>
    <row r="55" spans="1:40" x14ac:dyDescent="0.2">
      <c r="A55" s="392" t="s">
        <v>248</v>
      </c>
      <c r="B55" s="407"/>
      <c r="C55" s="394" t="s">
        <v>77</v>
      </c>
      <c r="D55" s="395" t="s">
        <v>79</v>
      </c>
      <c r="E55" s="600" t="s">
        <v>80</v>
      </c>
      <c r="F55" s="243">
        <v>1</v>
      </c>
      <c r="G55" s="243">
        <v>2</v>
      </c>
      <c r="H55" s="243">
        <v>3</v>
      </c>
      <c r="I55" s="243">
        <v>4</v>
      </c>
      <c r="J55" s="243">
        <v>5</v>
      </c>
      <c r="K55" s="243">
        <v>6</v>
      </c>
      <c r="L55" s="243">
        <v>7</v>
      </c>
      <c r="M55" s="243">
        <v>8</v>
      </c>
      <c r="N55" s="243">
        <v>9</v>
      </c>
      <c r="O55" s="243">
        <v>10</v>
      </c>
      <c r="P55" s="243">
        <v>11</v>
      </c>
      <c r="Q55" s="243">
        <v>12</v>
      </c>
      <c r="R55" s="243">
        <v>13</v>
      </c>
      <c r="S55" s="243">
        <v>14</v>
      </c>
      <c r="T55" s="243">
        <v>15</v>
      </c>
      <c r="U55" s="243">
        <v>16</v>
      </c>
      <c r="V55" s="243">
        <v>17</v>
      </c>
      <c r="W55" s="243">
        <v>18</v>
      </c>
      <c r="X55" s="243">
        <v>19</v>
      </c>
      <c r="Y55" s="243">
        <v>20</v>
      </c>
      <c r="Z55" s="243">
        <v>21</v>
      </c>
      <c r="AA55" s="243">
        <v>22</v>
      </c>
      <c r="AB55" s="243">
        <v>23</v>
      </c>
      <c r="AC55" s="243">
        <v>24</v>
      </c>
      <c r="AD55" s="243">
        <v>25</v>
      </c>
      <c r="AE55" s="243">
        <v>26</v>
      </c>
      <c r="AF55" s="243">
        <v>27</v>
      </c>
      <c r="AG55" s="243">
        <v>28</v>
      </c>
      <c r="AH55" s="243">
        <v>29</v>
      </c>
      <c r="AI55" s="243">
        <v>30</v>
      </c>
      <c r="AJ55" s="243">
        <v>31</v>
      </c>
      <c r="AK55" s="497" t="s">
        <v>9</v>
      </c>
      <c r="AL55" s="498" t="s">
        <v>81</v>
      </c>
      <c r="AM55" s="498" t="s">
        <v>82</v>
      </c>
      <c r="AN55" s="404"/>
    </row>
    <row r="56" spans="1:40" x14ac:dyDescent="0.2">
      <c r="A56" s="606" t="s">
        <v>253</v>
      </c>
      <c r="B56" s="407"/>
      <c r="C56" s="394" t="s">
        <v>249</v>
      </c>
      <c r="D56" s="395" t="s">
        <v>86</v>
      </c>
      <c r="E56" s="600"/>
      <c r="F56" s="243" t="s">
        <v>87</v>
      </c>
      <c r="G56" s="243" t="s">
        <v>88</v>
      </c>
      <c r="H56" s="243" t="s">
        <v>46</v>
      </c>
      <c r="I56" s="243" t="s">
        <v>89</v>
      </c>
      <c r="J56" s="243" t="s">
        <v>89</v>
      </c>
      <c r="K56" s="243" t="s">
        <v>88</v>
      </c>
      <c r="L56" s="243" t="s">
        <v>88</v>
      </c>
      <c r="M56" s="243" t="str">
        <f t="shared" ref="M56:AG56" si="5">F56</f>
        <v>D</v>
      </c>
      <c r="N56" s="243" t="str">
        <f t="shared" si="5"/>
        <v>S</v>
      </c>
      <c r="O56" s="243" t="str">
        <f t="shared" si="5"/>
        <v>T</v>
      </c>
      <c r="P56" s="243" t="str">
        <f t="shared" si="5"/>
        <v>Q</v>
      </c>
      <c r="Q56" s="243" t="str">
        <f t="shared" si="5"/>
        <v>Q</v>
      </c>
      <c r="R56" s="243" t="str">
        <f t="shared" si="5"/>
        <v>S</v>
      </c>
      <c r="S56" s="243" t="str">
        <f t="shared" si="5"/>
        <v>S</v>
      </c>
      <c r="T56" s="243" t="str">
        <f t="shared" si="5"/>
        <v>D</v>
      </c>
      <c r="U56" s="243" t="str">
        <f t="shared" si="5"/>
        <v>S</v>
      </c>
      <c r="V56" s="243" t="str">
        <f t="shared" si="5"/>
        <v>T</v>
      </c>
      <c r="W56" s="243" t="str">
        <f t="shared" si="5"/>
        <v>Q</v>
      </c>
      <c r="X56" s="243" t="str">
        <f t="shared" si="5"/>
        <v>Q</v>
      </c>
      <c r="Y56" s="243" t="str">
        <f t="shared" si="5"/>
        <v>S</v>
      </c>
      <c r="Z56" s="243" t="str">
        <f t="shared" si="5"/>
        <v>S</v>
      </c>
      <c r="AA56" s="243" t="str">
        <f t="shared" si="5"/>
        <v>D</v>
      </c>
      <c r="AB56" s="243" t="str">
        <f t="shared" si="5"/>
        <v>S</v>
      </c>
      <c r="AC56" s="243" t="str">
        <f t="shared" si="5"/>
        <v>T</v>
      </c>
      <c r="AD56" s="243" t="str">
        <f t="shared" si="5"/>
        <v>Q</v>
      </c>
      <c r="AE56" s="243" t="str">
        <f t="shared" si="5"/>
        <v>Q</v>
      </c>
      <c r="AF56" s="243" t="str">
        <f t="shared" si="5"/>
        <v>S</v>
      </c>
      <c r="AG56" s="243" t="str">
        <f t="shared" si="5"/>
        <v>S</v>
      </c>
      <c r="AH56" s="243" t="s">
        <v>87</v>
      </c>
      <c r="AI56" s="243" t="s">
        <v>88</v>
      </c>
      <c r="AJ56" s="243" t="s">
        <v>46</v>
      </c>
      <c r="AK56" s="497"/>
      <c r="AL56" s="498"/>
      <c r="AM56" s="498"/>
      <c r="AN56" s="25"/>
    </row>
    <row r="57" spans="1:40" ht="15" x14ac:dyDescent="0.25">
      <c r="A57" s="606"/>
      <c r="B57" s="264">
        <v>143162</v>
      </c>
      <c r="C57" s="411" t="s">
        <v>298</v>
      </c>
      <c r="D57" s="397" t="s">
        <v>255</v>
      </c>
      <c r="E57" s="388" t="s">
        <v>115</v>
      </c>
      <c r="F57" s="408" t="s">
        <v>266</v>
      </c>
      <c r="G57" s="265" t="s">
        <v>47</v>
      </c>
      <c r="H57" s="265"/>
      <c r="I57" s="252"/>
      <c r="J57" s="250" t="s">
        <v>47</v>
      </c>
      <c r="K57" s="250"/>
      <c r="L57" s="278"/>
      <c r="M57" s="267" t="s">
        <v>47</v>
      </c>
      <c r="N57" s="250"/>
      <c r="O57" s="252"/>
      <c r="P57" s="250" t="s">
        <v>47</v>
      </c>
      <c r="Q57" s="265"/>
      <c r="R57" s="409"/>
      <c r="S57" s="267" t="s">
        <v>47</v>
      </c>
      <c r="T57" s="406" t="s">
        <v>266</v>
      </c>
      <c r="U57" s="252"/>
      <c r="V57" s="250" t="s">
        <v>47</v>
      </c>
      <c r="W57" s="269"/>
      <c r="X57" s="250"/>
      <c r="Y57" s="250" t="s">
        <v>47</v>
      </c>
      <c r="Z57" s="267"/>
      <c r="AA57" s="258"/>
      <c r="AB57" s="250" t="s">
        <v>47</v>
      </c>
      <c r="AC57" s="406" t="s">
        <v>266</v>
      </c>
      <c r="AD57" s="269"/>
      <c r="AE57" s="250" t="s">
        <v>47</v>
      </c>
      <c r="AF57" s="406" t="s">
        <v>266</v>
      </c>
      <c r="AG57" s="249"/>
      <c r="AH57" s="267" t="s">
        <v>47</v>
      </c>
      <c r="AI57" s="269"/>
      <c r="AJ57" s="409"/>
      <c r="AK57" s="243">
        <v>132</v>
      </c>
      <c r="AL57" s="253">
        <v>168</v>
      </c>
      <c r="AM57" s="253">
        <v>36</v>
      </c>
      <c r="AN57" s="25"/>
    </row>
    <row r="58" spans="1:40" x14ac:dyDescent="0.2">
      <c r="A58" s="606"/>
      <c r="B58" s="264">
        <v>142972</v>
      </c>
      <c r="C58" s="411" t="s">
        <v>299</v>
      </c>
      <c r="D58" s="397" t="s">
        <v>259</v>
      </c>
      <c r="E58" s="388" t="s">
        <v>115</v>
      </c>
      <c r="F58" s="408" t="s">
        <v>266</v>
      </c>
      <c r="G58" s="265" t="s">
        <v>47</v>
      </c>
      <c r="H58" s="265"/>
      <c r="I58" s="252"/>
      <c r="J58" s="250" t="s">
        <v>47</v>
      </c>
      <c r="K58" s="250"/>
      <c r="L58" s="278"/>
      <c r="M58" s="267" t="s">
        <v>47</v>
      </c>
      <c r="N58" s="250"/>
      <c r="O58" s="252"/>
      <c r="P58" s="250" t="s">
        <v>47</v>
      </c>
      <c r="Q58" s="265"/>
      <c r="R58" s="406" t="s">
        <v>266</v>
      </c>
      <c r="S58" s="267" t="s">
        <v>47</v>
      </c>
      <c r="T58" s="267"/>
      <c r="U58" s="252"/>
      <c r="V58" s="250" t="s">
        <v>47</v>
      </c>
      <c r="W58" s="269"/>
      <c r="X58" s="406" t="s">
        <v>266</v>
      </c>
      <c r="Y58" s="250" t="s">
        <v>47</v>
      </c>
      <c r="Z58" s="267"/>
      <c r="AA58" s="406" t="s">
        <v>266</v>
      </c>
      <c r="AB58" s="250" t="s">
        <v>47</v>
      </c>
      <c r="AC58" s="251"/>
      <c r="AD58" s="269"/>
      <c r="AE58" s="250" t="s">
        <v>47</v>
      </c>
      <c r="AF58" s="251"/>
      <c r="AG58" s="249"/>
      <c r="AH58" s="267" t="s">
        <v>47</v>
      </c>
      <c r="AI58" s="269"/>
      <c r="AJ58" s="269"/>
      <c r="AK58" s="243">
        <v>132</v>
      </c>
      <c r="AL58" s="253">
        <v>168</v>
      </c>
      <c r="AM58" s="253">
        <v>36</v>
      </c>
      <c r="AN58" s="404"/>
    </row>
    <row r="59" spans="1:40" x14ac:dyDescent="0.2">
      <c r="A59" s="606"/>
      <c r="B59" s="244">
        <v>142930</v>
      </c>
      <c r="C59" s="396" t="s">
        <v>300</v>
      </c>
      <c r="D59" s="400" t="s">
        <v>261</v>
      </c>
      <c r="E59" s="388" t="s">
        <v>115</v>
      </c>
      <c r="F59" s="408" t="s">
        <v>266</v>
      </c>
      <c r="G59" s="265" t="s">
        <v>47</v>
      </c>
      <c r="H59" s="265"/>
      <c r="I59" s="252"/>
      <c r="J59" s="250" t="s">
        <v>47</v>
      </c>
      <c r="K59" s="250"/>
      <c r="L59" s="278"/>
      <c r="M59" s="267" t="s">
        <v>47</v>
      </c>
      <c r="N59" s="250"/>
      <c r="O59" s="403"/>
      <c r="P59" s="250" t="s">
        <v>47</v>
      </c>
      <c r="Q59" s="265"/>
      <c r="R59" s="403"/>
      <c r="S59" s="267" t="s">
        <v>47</v>
      </c>
      <c r="T59" s="267"/>
      <c r="U59" s="406" t="s">
        <v>266</v>
      </c>
      <c r="V59" s="250" t="s">
        <v>47</v>
      </c>
      <c r="W59" s="269"/>
      <c r="X59" s="250"/>
      <c r="Y59" s="250" t="s">
        <v>47</v>
      </c>
      <c r="Z59" s="267"/>
      <c r="AA59" s="258"/>
      <c r="AB59" s="250" t="s">
        <v>47</v>
      </c>
      <c r="AC59" s="251"/>
      <c r="AD59" s="406" t="s">
        <v>266</v>
      </c>
      <c r="AE59" s="250" t="s">
        <v>47</v>
      </c>
      <c r="AF59" s="251"/>
      <c r="AG59" s="249"/>
      <c r="AH59" s="267" t="s">
        <v>47</v>
      </c>
      <c r="AI59" s="406" t="s">
        <v>266</v>
      </c>
      <c r="AJ59" s="269"/>
      <c r="AK59" s="243">
        <v>132</v>
      </c>
      <c r="AL59" s="253">
        <v>168</v>
      </c>
      <c r="AM59" s="253">
        <v>36</v>
      </c>
      <c r="AN59" s="404"/>
    </row>
    <row r="60" spans="1:40" x14ac:dyDescent="0.2">
      <c r="A60" s="606"/>
      <c r="B60" s="403"/>
      <c r="C60" s="403"/>
      <c r="D60" s="397" t="s">
        <v>167</v>
      </c>
      <c r="E60" s="388" t="s">
        <v>115</v>
      </c>
      <c r="F60" s="258"/>
      <c r="G60" s="265"/>
      <c r="H60" s="265"/>
      <c r="I60" s="252"/>
      <c r="J60" s="250"/>
      <c r="K60" s="250"/>
      <c r="L60" s="278"/>
      <c r="M60" s="267"/>
      <c r="N60" s="250"/>
      <c r="O60" s="252"/>
      <c r="P60" s="250"/>
      <c r="Q60" s="265"/>
      <c r="R60" s="268"/>
      <c r="S60" s="267"/>
      <c r="T60" s="267"/>
      <c r="U60" s="252"/>
      <c r="V60" s="250"/>
      <c r="W60" s="269"/>
      <c r="X60" s="250"/>
      <c r="Y60" s="250"/>
      <c r="Z60" s="267"/>
      <c r="AA60" s="258"/>
      <c r="AB60" s="250"/>
      <c r="AC60" s="251"/>
      <c r="AD60" s="269"/>
      <c r="AE60" s="250"/>
      <c r="AF60" s="251"/>
      <c r="AG60" s="249"/>
      <c r="AH60" s="267"/>
      <c r="AI60" s="269"/>
      <c r="AJ60" s="269"/>
      <c r="AK60" s="243"/>
      <c r="AL60" s="253"/>
      <c r="AM60" s="253"/>
      <c r="AN60" s="404"/>
    </row>
    <row r="61" spans="1:40" x14ac:dyDescent="0.2">
      <c r="A61" s="606"/>
      <c r="B61" s="244">
        <v>143243</v>
      </c>
      <c r="C61" s="411" t="s">
        <v>301</v>
      </c>
      <c r="D61" s="397" t="s">
        <v>170</v>
      </c>
      <c r="E61" s="388" t="s">
        <v>115</v>
      </c>
      <c r="F61" s="258"/>
      <c r="G61" s="265" t="s">
        <v>47</v>
      </c>
      <c r="H61" s="265"/>
      <c r="I61" s="252"/>
      <c r="J61" s="250" t="s">
        <v>47</v>
      </c>
      <c r="K61" s="403"/>
      <c r="L61" s="408" t="s">
        <v>266</v>
      </c>
      <c r="M61" s="267" t="s">
        <v>47</v>
      </c>
      <c r="N61" s="250"/>
      <c r="O61" s="406" t="s">
        <v>266</v>
      </c>
      <c r="P61" s="250" t="s">
        <v>47</v>
      </c>
      <c r="Q61" s="265"/>
      <c r="R61" s="268"/>
      <c r="S61" s="267" t="s">
        <v>47</v>
      </c>
      <c r="T61" s="267"/>
      <c r="U61" s="406" t="s">
        <v>266</v>
      </c>
      <c r="V61" s="250" t="s">
        <v>47</v>
      </c>
      <c r="W61" s="269"/>
      <c r="X61" s="250"/>
      <c r="Y61" s="250" t="s">
        <v>47</v>
      </c>
      <c r="Z61" s="267"/>
      <c r="AA61" s="258"/>
      <c r="AB61" s="250" t="s">
        <v>47</v>
      </c>
      <c r="AC61" s="406" t="s">
        <v>266</v>
      </c>
      <c r="AD61" s="269"/>
      <c r="AE61" s="250" t="s">
        <v>47</v>
      </c>
      <c r="AF61" s="251"/>
      <c r="AG61" s="249"/>
      <c r="AH61" s="267" t="s">
        <v>47</v>
      </c>
      <c r="AI61" s="269"/>
      <c r="AJ61" s="403"/>
      <c r="AK61" s="243">
        <v>132</v>
      </c>
      <c r="AL61" s="253">
        <v>168</v>
      </c>
      <c r="AM61" s="253">
        <v>36</v>
      </c>
      <c r="AN61" s="404"/>
    </row>
    <row r="62" spans="1:40" x14ac:dyDescent="0.2">
      <c r="A62" s="606"/>
      <c r="B62" s="264">
        <v>143138</v>
      </c>
      <c r="C62" s="411" t="s">
        <v>302</v>
      </c>
      <c r="D62" s="397" t="s">
        <v>174</v>
      </c>
      <c r="E62" s="388" t="s">
        <v>115</v>
      </c>
      <c r="F62" s="258"/>
      <c r="G62" s="265" t="s">
        <v>47</v>
      </c>
      <c r="H62" s="408" t="s">
        <v>266</v>
      </c>
      <c r="I62" s="252"/>
      <c r="J62" s="250" t="s">
        <v>47</v>
      </c>
      <c r="K62" s="406" t="s">
        <v>266</v>
      </c>
      <c r="L62" s="278"/>
      <c r="M62" s="267" t="s">
        <v>47</v>
      </c>
      <c r="N62" s="250"/>
      <c r="O62" s="252"/>
      <c r="P62" s="250" t="s">
        <v>47</v>
      </c>
      <c r="Q62" s="265"/>
      <c r="R62" s="268"/>
      <c r="S62" s="267" t="s">
        <v>47</v>
      </c>
      <c r="T62" s="267"/>
      <c r="U62" s="252"/>
      <c r="V62" s="250" t="s">
        <v>47</v>
      </c>
      <c r="W62" s="269"/>
      <c r="X62" s="250"/>
      <c r="Y62" s="250" t="s">
        <v>47</v>
      </c>
      <c r="Z62" s="267"/>
      <c r="AA62" s="398" t="s">
        <v>257</v>
      </c>
      <c r="AB62" s="250" t="s">
        <v>47</v>
      </c>
      <c r="AC62" s="251"/>
      <c r="AD62" s="269"/>
      <c r="AE62" s="250" t="s">
        <v>47</v>
      </c>
      <c r="AF62" s="251"/>
      <c r="AG62" s="406" t="s">
        <v>266</v>
      </c>
      <c r="AH62" s="267" t="s">
        <v>47</v>
      </c>
      <c r="AI62" s="269"/>
      <c r="AJ62" s="403"/>
      <c r="AK62" s="243">
        <v>132</v>
      </c>
      <c r="AL62" s="253">
        <v>168</v>
      </c>
      <c r="AM62" s="253">
        <v>36</v>
      </c>
      <c r="AN62" s="404"/>
    </row>
    <row r="63" spans="1:40" x14ac:dyDescent="0.2">
      <c r="A63" s="606"/>
      <c r="B63" s="264">
        <v>143235</v>
      </c>
      <c r="C63" s="411" t="s">
        <v>303</v>
      </c>
      <c r="D63" s="397" t="s">
        <v>176</v>
      </c>
      <c r="E63" s="388" t="s">
        <v>115</v>
      </c>
      <c r="F63" s="258"/>
      <c r="G63" s="265" t="s">
        <v>47</v>
      </c>
      <c r="H63" s="408" t="s">
        <v>266</v>
      </c>
      <c r="I63" s="252"/>
      <c r="J63" s="250" t="s">
        <v>47</v>
      </c>
      <c r="K63" s="406" t="s">
        <v>266</v>
      </c>
      <c r="L63" s="278"/>
      <c r="M63" s="267" t="s">
        <v>47</v>
      </c>
      <c r="N63" s="250"/>
      <c r="O63" s="403"/>
      <c r="P63" s="250" t="s">
        <v>47</v>
      </c>
      <c r="Q63" s="265"/>
      <c r="R63" s="406" t="s">
        <v>266</v>
      </c>
      <c r="S63" s="267" t="s">
        <v>47</v>
      </c>
      <c r="T63" s="267"/>
      <c r="U63" s="252"/>
      <c r="V63" s="250" t="s">
        <v>47</v>
      </c>
      <c r="W63" s="269"/>
      <c r="X63" s="250"/>
      <c r="Y63" s="250" t="s">
        <v>47</v>
      </c>
      <c r="Z63" s="267"/>
      <c r="AA63" s="258"/>
      <c r="AB63" s="250" t="s">
        <v>47</v>
      </c>
      <c r="AC63" s="406" t="s">
        <v>266</v>
      </c>
      <c r="AD63" s="269"/>
      <c r="AE63" s="250" t="s">
        <v>47</v>
      </c>
      <c r="AF63" s="251"/>
      <c r="AG63" s="249"/>
      <c r="AH63" s="267" t="s">
        <v>47</v>
      </c>
      <c r="AI63" s="269"/>
      <c r="AJ63" s="403"/>
      <c r="AK63" s="243">
        <v>132</v>
      </c>
      <c r="AL63" s="253">
        <v>168</v>
      </c>
      <c r="AM63" s="253">
        <v>36</v>
      </c>
      <c r="AN63" s="404"/>
    </row>
    <row r="64" spans="1:40" x14ac:dyDescent="0.2">
      <c r="A64" s="606"/>
      <c r="B64" s="264">
        <v>143022</v>
      </c>
      <c r="C64" s="412" t="s">
        <v>304</v>
      </c>
      <c r="D64" s="397" t="s">
        <v>179</v>
      </c>
      <c r="E64" s="388" t="s">
        <v>115</v>
      </c>
      <c r="F64" s="258"/>
      <c r="G64" s="265" t="s">
        <v>47</v>
      </c>
      <c r="H64" s="408" t="s">
        <v>266</v>
      </c>
      <c r="I64" s="252"/>
      <c r="J64" s="250" t="s">
        <v>47</v>
      </c>
      <c r="K64" s="250"/>
      <c r="L64" s="406" t="s">
        <v>266</v>
      </c>
      <c r="M64" s="267" t="s">
        <v>47</v>
      </c>
      <c r="N64" s="250"/>
      <c r="O64" s="252"/>
      <c r="P64" s="250" t="s">
        <v>47</v>
      </c>
      <c r="Q64" s="265"/>
      <c r="R64" s="406" t="s">
        <v>266</v>
      </c>
      <c r="S64" s="267" t="s">
        <v>47</v>
      </c>
      <c r="T64" s="267"/>
      <c r="U64" s="252"/>
      <c r="V64" s="250" t="s">
        <v>47</v>
      </c>
      <c r="W64" s="269"/>
      <c r="X64" s="250"/>
      <c r="Y64" s="250" t="s">
        <v>47</v>
      </c>
      <c r="Z64" s="267"/>
      <c r="AA64" s="406" t="s">
        <v>266</v>
      </c>
      <c r="AB64" s="250" t="s">
        <v>47</v>
      </c>
      <c r="AC64" s="251"/>
      <c r="AD64" s="269"/>
      <c r="AE64" s="250" t="s">
        <v>47</v>
      </c>
      <c r="AF64" s="251"/>
      <c r="AG64" s="249"/>
      <c r="AH64" s="267" t="s">
        <v>47</v>
      </c>
      <c r="AI64" s="269"/>
      <c r="AJ64" s="403"/>
      <c r="AK64" s="243">
        <v>132</v>
      </c>
      <c r="AL64" s="253">
        <v>168</v>
      </c>
      <c r="AM64" s="253">
        <v>36</v>
      </c>
      <c r="AN64" s="404"/>
    </row>
    <row r="65" spans="1:40" x14ac:dyDescent="0.2">
      <c r="A65" s="606"/>
      <c r="B65" s="264">
        <v>142948</v>
      </c>
      <c r="C65" s="411" t="s">
        <v>305</v>
      </c>
      <c r="D65" s="397" t="s">
        <v>265</v>
      </c>
      <c r="E65" s="388" t="s">
        <v>115</v>
      </c>
      <c r="F65" s="258"/>
      <c r="G65" s="265" t="s">
        <v>47</v>
      </c>
      <c r="H65" s="265"/>
      <c r="I65" s="408" t="s">
        <v>266</v>
      </c>
      <c r="J65" s="250" t="s">
        <v>47</v>
      </c>
      <c r="K65" s="406" t="s">
        <v>266</v>
      </c>
      <c r="L65" s="278"/>
      <c r="M65" s="267" t="s">
        <v>47</v>
      </c>
      <c r="N65" s="250"/>
      <c r="O65" s="252"/>
      <c r="P65" s="250" t="s">
        <v>47</v>
      </c>
      <c r="Q65" s="265"/>
      <c r="R65" s="406" t="s">
        <v>266</v>
      </c>
      <c r="S65" s="267" t="s">
        <v>47</v>
      </c>
      <c r="T65" s="406" t="s">
        <v>266</v>
      </c>
      <c r="U65" s="252"/>
      <c r="V65" s="250" t="s">
        <v>47</v>
      </c>
      <c r="W65" s="269"/>
      <c r="X65" s="250"/>
      <c r="Y65" s="250" t="s">
        <v>47</v>
      </c>
      <c r="Z65" s="267"/>
      <c r="AA65" s="258"/>
      <c r="AB65" s="250" t="s">
        <v>47</v>
      </c>
      <c r="AC65" s="251"/>
      <c r="AD65" s="269"/>
      <c r="AE65" s="250" t="s">
        <v>47</v>
      </c>
      <c r="AF65" s="251"/>
      <c r="AG65" s="249"/>
      <c r="AH65" s="267" t="s">
        <v>47</v>
      </c>
      <c r="AI65" s="269"/>
      <c r="AJ65" s="403"/>
      <c r="AK65" s="243">
        <v>132</v>
      </c>
      <c r="AL65" s="253">
        <v>168</v>
      </c>
      <c r="AM65" s="253">
        <v>36</v>
      </c>
      <c r="AN65" s="404"/>
    </row>
    <row r="66" spans="1:40" x14ac:dyDescent="0.2">
      <c r="A66" s="606"/>
      <c r="B66" s="264">
        <v>143197</v>
      </c>
      <c r="C66" s="411" t="s">
        <v>306</v>
      </c>
      <c r="D66" s="397" t="s">
        <v>268</v>
      </c>
      <c r="E66" s="388" t="s">
        <v>115</v>
      </c>
      <c r="F66" s="258"/>
      <c r="G66" s="265" t="s">
        <v>47</v>
      </c>
      <c r="H66" s="265"/>
      <c r="I66" s="408" t="s">
        <v>266</v>
      </c>
      <c r="J66" s="250" t="s">
        <v>47</v>
      </c>
      <c r="K66" s="250"/>
      <c r="L66" s="278"/>
      <c r="M66" s="267" t="s">
        <v>47</v>
      </c>
      <c r="N66" s="403"/>
      <c r="O66" s="252"/>
      <c r="P66" s="250" t="s">
        <v>47</v>
      </c>
      <c r="Q66" s="406" t="s">
        <v>266</v>
      </c>
      <c r="R66" s="268"/>
      <c r="S66" s="267" t="s">
        <v>47</v>
      </c>
      <c r="T66" s="406" t="s">
        <v>266</v>
      </c>
      <c r="U66" s="252"/>
      <c r="V66" s="250" t="s">
        <v>47</v>
      </c>
      <c r="W66" s="269"/>
      <c r="X66" s="250" t="s">
        <v>47</v>
      </c>
      <c r="Y66" s="250"/>
      <c r="Z66" s="406" t="s">
        <v>266</v>
      </c>
      <c r="AA66" s="258"/>
      <c r="AB66" s="250" t="s">
        <v>47</v>
      </c>
      <c r="AC66" s="251"/>
      <c r="AD66" s="269"/>
      <c r="AE66" s="250" t="s">
        <v>47</v>
      </c>
      <c r="AF66" s="251"/>
      <c r="AG66" s="249"/>
      <c r="AH66" s="267" t="s">
        <v>47</v>
      </c>
      <c r="AI66" s="403"/>
      <c r="AJ66" s="269"/>
      <c r="AK66" s="243">
        <v>132</v>
      </c>
      <c r="AL66" s="253">
        <v>168</v>
      </c>
      <c r="AM66" s="253">
        <v>36</v>
      </c>
      <c r="AN66" s="404"/>
    </row>
    <row r="67" spans="1:40" x14ac:dyDescent="0.2">
      <c r="A67" s="392" t="s">
        <v>248</v>
      </c>
      <c r="B67" s="407"/>
      <c r="C67" s="394" t="s">
        <v>77</v>
      </c>
      <c r="D67" s="395" t="s">
        <v>79</v>
      </c>
      <c r="E67" s="600" t="s">
        <v>80</v>
      </c>
      <c r="F67" s="243">
        <v>1</v>
      </c>
      <c r="G67" s="243">
        <v>2</v>
      </c>
      <c r="H67" s="243">
        <v>3</v>
      </c>
      <c r="I67" s="243">
        <v>4</v>
      </c>
      <c r="J67" s="243">
        <v>5</v>
      </c>
      <c r="K67" s="243">
        <v>6</v>
      </c>
      <c r="L67" s="243">
        <v>7</v>
      </c>
      <c r="M67" s="243">
        <v>8</v>
      </c>
      <c r="N67" s="243">
        <v>9</v>
      </c>
      <c r="O67" s="243">
        <v>10</v>
      </c>
      <c r="P67" s="243">
        <v>11</v>
      </c>
      <c r="Q67" s="243">
        <v>12</v>
      </c>
      <c r="R67" s="243">
        <v>13</v>
      </c>
      <c r="S67" s="243">
        <v>14</v>
      </c>
      <c r="T67" s="243">
        <v>15</v>
      </c>
      <c r="U67" s="243">
        <v>16</v>
      </c>
      <c r="V67" s="243">
        <v>17</v>
      </c>
      <c r="W67" s="243">
        <v>18</v>
      </c>
      <c r="X67" s="243">
        <v>19</v>
      </c>
      <c r="Y67" s="243">
        <v>20</v>
      </c>
      <c r="Z67" s="243">
        <v>21</v>
      </c>
      <c r="AA67" s="243">
        <v>22</v>
      </c>
      <c r="AB67" s="243">
        <v>23</v>
      </c>
      <c r="AC67" s="243">
        <v>24</v>
      </c>
      <c r="AD67" s="243">
        <v>25</v>
      </c>
      <c r="AE67" s="243">
        <v>26</v>
      </c>
      <c r="AF67" s="243">
        <v>27</v>
      </c>
      <c r="AG67" s="243">
        <v>28</v>
      </c>
      <c r="AH67" s="243">
        <v>29</v>
      </c>
      <c r="AI67" s="243">
        <v>30</v>
      </c>
      <c r="AJ67" s="243">
        <v>31</v>
      </c>
      <c r="AK67" s="497" t="s">
        <v>9</v>
      </c>
      <c r="AL67" s="498" t="s">
        <v>81</v>
      </c>
      <c r="AM67" s="498" t="s">
        <v>82</v>
      </c>
      <c r="AN67" s="404"/>
    </row>
    <row r="68" spans="1:40" x14ac:dyDescent="0.2">
      <c r="A68" s="601" t="s">
        <v>253</v>
      </c>
      <c r="B68" s="407"/>
      <c r="C68" s="394" t="s">
        <v>249</v>
      </c>
      <c r="D68" s="395" t="s">
        <v>86</v>
      </c>
      <c r="E68" s="600"/>
      <c r="F68" s="243" t="s">
        <v>87</v>
      </c>
      <c r="G68" s="243" t="s">
        <v>88</v>
      </c>
      <c r="H68" s="243" t="s">
        <v>46</v>
      </c>
      <c r="I68" s="243" t="s">
        <v>89</v>
      </c>
      <c r="J68" s="243" t="s">
        <v>89</v>
      </c>
      <c r="K68" s="243" t="s">
        <v>88</v>
      </c>
      <c r="L68" s="243" t="s">
        <v>88</v>
      </c>
      <c r="M68" s="243" t="str">
        <f t="shared" ref="M68:AG68" si="6">F68</f>
        <v>D</v>
      </c>
      <c r="N68" s="243" t="str">
        <f t="shared" si="6"/>
        <v>S</v>
      </c>
      <c r="O68" s="243" t="str">
        <f t="shared" si="6"/>
        <v>T</v>
      </c>
      <c r="P68" s="243" t="str">
        <f t="shared" si="6"/>
        <v>Q</v>
      </c>
      <c r="Q68" s="243" t="str">
        <f t="shared" si="6"/>
        <v>Q</v>
      </c>
      <c r="R68" s="243" t="str">
        <f t="shared" si="6"/>
        <v>S</v>
      </c>
      <c r="S68" s="243" t="str">
        <f t="shared" si="6"/>
        <v>S</v>
      </c>
      <c r="T68" s="243" t="str">
        <f t="shared" si="6"/>
        <v>D</v>
      </c>
      <c r="U68" s="243" t="str">
        <f t="shared" si="6"/>
        <v>S</v>
      </c>
      <c r="V68" s="243" t="str">
        <f t="shared" si="6"/>
        <v>T</v>
      </c>
      <c r="W68" s="243" t="str">
        <f t="shared" si="6"/>
        <v>Q</v>
      </c>
      <c r="X68" s="243" t="str">
        <f t="shared" si="6"/>
        <v>Q</v>
      </c>
      <c r="Y68" s="243" t="str">
        <f t="shared" si="6"/>
        <v>S</v>
      </c>
      <c r="Z68" s="243" t="str">
        <f t="shared" si="6"/>
        <v>S</v>
      </c>
      <c r="AA68" s="243" t="str">
        <f t="shared" si="6"/>
        <v>D</v>
      </c>
      <c r="AB68" s="243" t="str">
        <f t="shared" si="6"/>
        <v>S</v>
      </c>
      <c r="AC68" s="243" t="str">
        <f t="shared" si="6"/>
        <v>T</v>
      </c>
      <c r="AD68" s="243" t="str">
        <f t="shared" si="6"/>
        <v>Q</v>
      </c>
      <c r="AE68" s="243" t="str">
        <f t="shared" si="6"/>
        <v>Q</v>
      </c>
      <c r="AF68" s="243" t="str">
        <f t="shared" si="6"/>
        <v>S</v>
      </c>
      <c r="AG68" s="243" t="str">
        <f t="shared" si="6"/>
        <v>S</v>
      </c>
      <c r="AH68" s="243" t="s">
        <v>87</v>
      </c>
      <c r="AI68" s="243" t="s">
        <v>88</v>
      </c>
      <c r="AJ68" s="243" t="s">
        <v>46</v>
      </c>
      <c r="AK68" s="497"/>
      <c r="AL68" s="498"/>
      <c r="AM68" s="498"/>
      <c r="AN68" s="25"/>
    </row>
    <row r="69" spans="1:40" x14ac:dyDescent="0.2">
      <c r="A69" s="601"/>
      <c r="B69" s="244">
        <v>143030</v>
      </c>
      <c r="C69" s="405" t="s">
        <v>307</v>
      </c>
      <c r="D69" s="397" t="s">
        <v>255</v>
      </c>
      <c r="E69" s="388" t="s">
        <v>115</v>
      </c>
      <c r="F69" s="249"/>
      <c r="G69" s="408" t="s">
        <v>266</v>
      </c>
      <c r="H69" s="251" t="s">
        <v>47</v>
      </c>
      <c r="I69" s="250"/>
      <c r="J69" s="250"/>
      <c r="K69" s="250" t="s">
        <v>47</v>
      </c>
      <c r="L69" s="258"/>
      <c r="M69" s="249"/>
      <c r="N69" s="251" t="s">
        <v>47</v>
      </c>
      <c r="O69" s="250"/>
      <c r="P69" s="250"/>
      <c r="Q69" s="251" t="s">
        <v>47</v>
      </c>
      <c r="R69" s="252"/>
      <c r="S69" s="249"/>
      <c r="T69" s="249" t="s">
        <v>47</v>
      </c>
      <c r="U69" s="250"/>
      <c r="V69" s="250"/>
      <c r="W69" s="251" t="s">
        <v>47</v>
      </c>
      <c r="X69" s="406" t="s">
        <v>266</v>
      </c>
      <c r="Y69" s="250"/>
      <c r="Z69" s="249" t="s">
        <v>47</v>
      </c>
      <c r="AA69" s="406" t="s">
        <v>266</v>
      </c>
      <c r="AB69" s="250"/>
      <c r="AC69" s="250" t="s">
        <v>47</v>
      </c>
      <c r="AD69" s="269"/>
      <c r="AE69" s="250"/>
      <c r="AF69" s="251" t="s">
        <v>47</v>
      </c>
      <c r="AG69" s="258"/>
      <c r="AH69" s="406" t="s">
        <v>266</v>
      </c>
      <c r="AI69" s="250" t="s">
        <v>47</v>
      </c>
      <c r="AJ69" s="250"/>
      <c r="AK69" s="243">
        <v>132</v>
      </c>
      <c r="AL69" s="253">
        <v>168</v>
      </c>
      <c r="AM69" s="253">
        <v>36</v>
      </c>
      <c r="AN69" s="25"/>
    </row>
    <row r="70" spans="1:40" x14ac:dyDescent="0.2">
      <c r="A70" s="601"/>
      <c r="B70" s="244">
        <v>143162</v>
      </c>
      <c r="C70" s="405" t="s">
        <v>308</v>
      </c>
      <c r="D70" s="397" t="s">
        <v>259</v>
      </c>
      <c r="E70" s="388" t="s">
        <v>115</v>
      </c>
      <c r="F70" s="249"/>
      <c r="G70" s="403"/>
      <c r="H70" s="251" t="s">
        <v>47</v>
      </c>
      <c r="I70" s="250"/>
      <c r="J70" s="250"/>
      <c r="K70" s="250" t="s">
        <v>47</v>
      </c>
      <c r="L70" s="258"/>
      <c r="M70" s="249"/>
      <c r="N70" s="251" t="s">
        <v>47</v>
      </c>
      <c r="O70" s="250"/>
      <c r="P70" s="403"/>
      <c r="Q70" s="251" t="s">
        <v>47</v>
      </c>
      <c r="R70" s="252"/>
      <c r="S70" s="249"/>
      <c r="T70" s="249" t="s">
        <v>47</v>
      </c>
      <c r="U70" s="250"/>
      <c r="V70" s="250"/>
      <c r="W70" s="251" t="s">
        <v>47</v>
      </c>
      <c r="X70" s="250"/>
      <c r="Y70" s="250"/>
      <c r="Z70" s="249" t="s">
        <v>47</v>
      </c>
      <c r="AA70" s="249"/>
      <c r="AB70" s="413" t="s">
        <v>266</v>
      </c>
      <c r="AC70" s="250" t="s">
        <v>47</v>
      </c>
      <c r="AD70" s="281"/>
      <c r="AE70" s="250"/>
      <c r="AF70" s="251" t="s">
        <v>47</v>
      </c>
      <c r="AG70" s="258"/>
      <c r="AH70" s="249"/>
      <c r="AI70" s="250" t="s">
        <v>47</v>
      </c>
      <c r="AJ70" s="250"/>
      <c r="AK70" s="243">
        <v>132</v>
      </c>
      <c r="AL70" s="253">
        <v>132</v>
      </c>
      <c r="AM70" s="253">
        <v>0</v>
      </c>
      <c r="AN70" s="404"/>
    </row>
    <row r="71" spans="1:40" x14ac:dyDescent="0.2">
      <c r="A71" s="601"/>
      <c r="B71" s="264">
        <v>103870</v>
      </c>
      <c r="C71" s="405" t="s">
        <v>309</v>
      </c>
      <c r="D71" s="400" t="s">
        <v>261</v>
      </c>
      <c r="E71" s="388" t="s">
        <v>115</v>
      </c>
      <c r="F71" s="249"/>
      <c r="G71" s="250"/>
      <c r="H71" s="251" t="s">
        <v>47</v>
      </c>
      <c r="I71" s="408" t="s">
        <v>266</v>
      </c>
      <c r="J71" s="250"/>
      <c r="K71" s="250" t="s">
        <v>47</v>
      </c>
      <c r="L71" s="258"/>
      <c r="M71" s="249"/>
      <c r="N71" s="251" t="s">
        <v>47</v>
      </c>
      <c r="O71" s="406" t="s">
        <v>266</v>
      </c>
      <c r="P71" s="250"/>
      <c r="Q71" s="251" t="s">
        <v>47</v>
      </c>
      <c r="R71" s="252"/>
      <c r="S71" s="406" t="s">
        <v>266</v>
      </c>
      <c r="T71" s="249" t="s">
        <v>47</v>
      </c>
      <c r="U71" s="250"/>
      <c r="V71" s="250"/>
      <c r="W71" s="251" t="s">
        <v>47</v>
      </c>
      <c r="X71" s="250"/>
      <c r="Y71" s="250"/>
      <c r="Z71" s="249" t="s">
        <v>47</v>
      </c>
      <c r="AA71" s="249"/>
      <c r="AB71" s="250"/>
      <c r="AC71" s="250" t="s">
        <v>47</v>
      </c>
      <c r="AD71" s="281"/>
      <c r="AE71" s="250"/>
      <c r="AF71" s="251" t="s">
        <v>47</v>
      </c>
      <c r="AG71" s="406" t="s">
        <v>266</v>
      </c>
      <c r="AH71" s="249"/>
      <c r="AI71" s="250" t="s">
        <v>47</v>
      </c>
      <c r="AJ71" s="250"/>
      <c r="AK71" s="243">
        <v>132</v>
      </c>
      <c r="AL71" s="253">
        <v>168</v>
      </c>
      <c r="AM71" s="253">
        <v>36</v>
      </c>
      <c r="AN71" s="404"/>
    </row>
    <row r="72" spans="1:40" x14ac:dyDescent="0.2">
      <c r="A72" s="601"/>
      <c r="B72" s="403"/>
      <c r="C72" s="403"/>
      <c r="D72" s="397" t="s">
        <v>167</v>
      </c>
      <c r="E72" s="352" t="s">
        <v>115</v>
      </c>
      <c r="F72" s="249"/>
      <c r="G72" s="250"/>
      <c r="H72" s="251"/>
      <c r="I72" s="250"/>
      <c r="J72" s="250"/>
      <c r="K72" s="250"/>
      <c r="L72" s="258"/>
      <c r="M72" s="249"/>
      <c r="N72" s="251"/>
      <c r="O72" s="250"/>
      <c r="P72" s="250"/>
      <c r="Q72" s="251"/>
      <c r="R72" s="252"/>
      <c r="S72" s="249"/>
      <c r="T72" s="249"/>
      <c r="U72" s="250"/>
      <c r="V72" s="250"/>
      <c r="W72" s="251"/>
      <c r="X72" s="250"/>
      <c r="Y72" s="250"/>
      <c r="Z72" s="249"/>
      <c r="AA72" s="249"/>
      <c r="AB72" s="250"/>
      <c r="AC72" s="250"/>
      <c r="AD72" s="281"/>
      <c r="AE72" s="250"/>
      <c r="AF72" s="251"/>
      <c r="AG72" s="258"/>
      <c r="AH72" s="249"/>
      <c r="AI72" s="250"/>
      <c r="AJ72" s="250"/>
      <c r="AK72" s="243"/>
      <c r="AL72" s="253"/>
      <c r="AM72" s="253"/>
      <c r="AN72" s="404"/>
    </row>
    <row r="73" spans="1:40" x14ac:dyDescent="0.2">
      <c r="A73" s="601"/>
      <c r="B73" s="403"/>
      <c r="C73" s="403"/>
      <c r="D73" s="397" t="s">
        <v>170</v>
      </c>
      <c r="E73" s="388" t="s">
        <v>115</v>
      </c>
      <c r="F73" s="249"/>
      <c r="G73" s="250"/>
      <c r="H73" s="251"/>
      <c r="I73" s="250"/>
      <c r="J73" s="250"/>
      <c r="K73" s="250"/>
      <c r="L73" s="258"/>
      <c r="M73" s="249"/>
      <c r="N73" s="251"/>
      <c r="O73" s="250"/>
      <c r="P73" s="250"/>
      <c r="Q73" s="251"/>
      <c r="R73" s="252"/>
      <c r="S73" s="249"/>
      <c r="T73" s="249"/>
      <c r="U73" s="250"/>
      <c r="V73" s="250"/>
      <c r="W73" s="251"/>
      <c r="X73" s="250"/>
      <c r="Y73" s="250"/>
      <c r="Z73" s="249"/>
      <c r="AA73" s="249"/>
      <c r="AB73" s="250"/>
      <c r="AC73" s="250"/>
      <c r="AD73" s="281"/>
      <c r="AE73" s="250"/>
      <c r="AF73" s="251"/>
      <c r="AG73" s="258"/>
      <c r="AH73" s="249"/>
      <c r="AI73" s="250"/>
      <c r="AJ73" s="250"/>
      <c r="AK73" s="243"/>
      <c r="AL73" s="253"/>
      <c r="AM73" s="253"/>
      <c r="AN73" s="404"/>
    </row>
    <row r="74" spans="1:40" x14ac:dyDescent="0.2">
      <c r="A74" s="601"/>
      <c r="B74" s="244">
        <v>110825</v>
      </c>
      <c r="C74" s="405" t="s">
        <v>310</v>
      </c>
      <c r="D74" s="397" t="s">
        <v>174</v>
      </c>
      <c r="E74" s="388" t="s">
        <v>115</v>
      </c>
      <c r="F74" s="249"/>
      <c r="G74" s="250"/>
      <c r="H74" s="251" t="s">
        <v>47</v>
      </c>
      <c r="I74" s="403"/>
      <c r="J74" s="250"/>
      <c r="K74" s="250" t="s">
        <v>47</v>
      </c>
      <c r="L74" s="258"/>
      <c r="M74" s="249"/>
      <c r="N74" s="251" t="s">
        <v>47</v>
      </c>
      <c r="O74" s="250"/>
      <c r="P74" s="250"/>
      <c r="Q74" s="251" t="s">
        <v>47</v>
      </c>
      <c r="R74" s="252"/>
      <c r="S74" s="249"/>
      <c r="T74" s="249" t="s">
        <v>47</v>
      </c>
      <c r="U74" s="403"/>
      <c r="V74" s="250"/>
      <c r="W74" s="251" t="s">
        <v>47</v>
      </c>
      <c r="X74" s="250"/>
      <c r="Y74" s="406" t="s">
        <v>266</v>
      </c>
      <c r="Z74" s="249" t="s">
        <v>47</v>
      </c>
      <c r="AA74" s="398" t="s">
        <v>257</v>
      </c>
      <c r="AB74" s="250"/>
      <c r="AC74" s="250" t="s">
        <v>47</v>
      </c>
      <c r="AD74" s="408" t="s">
        <v>266</v>
      </c>
      <c r="AE74" s="250"/>
      <c r="AF74" s="251" t="s">
        <v>47</v>
      </c>
      <c r="AG74" s="258"/>
      <c r="AH74" s="249"/>
      <c r="AI74" s="250" t="s">
        <v>47</v>
      </c>
      <c r="AJ74" s="406" t="s">
        <v>266</v>
      </c>
      <c r="AK74" s="243">
        <v>132</v>
      </c>
      <c r="AL74" s="253">
        <v>168</v>
      </c>
      <c r="AM74" s="253">
        <v>36</v>
      </c>
      <c r="AN74" s="404"/>
    </row>
    <row r="75" spans="1:40" x14ac:dyDescent="0.2">
      <c r="A75" s="601"/>
      <c r="B75" s="244">
        <v>104620</v>
      </c>
      <c r="C75" s="405" t="s">
        <v>311</v>
      </c>
      <c r="D75" s="397" t="s">
        <v>176</v>
      </c>
      <c r="E75" s="388" t="s">
        <v>115</v>
      </c>
      <c r="F75" s="249"/>
      <c r="G75" s="250"/>
      <c r="H75" s="251" t="s">
        <v>47</v>
      </c>
      <c r="I75" s="250"/>
      <c r="J75" s="408" t="s">
        <v>266</v>
      </c>
      <c r="K75" s="250" t="s">
        <v>47</v>
      </c>
      <c r="L75" s="406" t="s">
        <v>266</v>
      </c>
      <c r="M75" s="249"/>
      <c r="N75" s="251" t="s">
        <v>47</v>
      </c>
      <c r="O75" s="250"/>
      <c r="P75" s="250"/>
      <c r="Q75" s="251" t="s">
        <v>47</v>
      </c>
      <c r="R75" s="406" t="s">
        <v>266</v>
      </c>
      <c r="S75" s="249"/>
      <c r="T75" s="249" t="s">
        <v>47</v>
      </c>
      <c r="U75" s="250"/>
      <c r="V75" s="250"/>
      <c r="W75" s="251" t="s">
        <v>47</v>
      </c>
      <c r="X75" s="250"/>
      <c r="Y75" s="250"/>
      <c r="Z75" s="249" t="s">
        <v>47</v>
      </c>
      <c r="AA75" s="249"/>
      <c r="AB75" s="250"/>
      <c r="AC75" s="250" t="s">
        <v>47</v>
      </c>
      <c r="AD75" s="281"/>
      <c r="AE75" s="250"/>
      <c r="AF75" s="251" t="s">
        <v>47</v>
      </c>
      <c r="AG75" s="406" t="s">
        <v>266</v>
      </c>
      <c r="AH75" s="249"/>
      <c r="AI75" s="250" t="s">
        <v>47</v>
      </c>
      <c r="AJ75" s="250"/>
      <c r="AK75" s="243">
        <v>132</v>
      </c>
      <c r="AL75" s="253">
        <v>168</v>
      </c>
      <c r="AM75" s="253">
        <v>36</v>
      </c>
      <c r="AN75" s="404"/>
    </row>
    <row r="76" spans="1:40" ht="15" x14ac:dyDescent="0.2">
      <c r="A76" s="601"/>
      <c r="B76" s="244">
        <v>143189</v>
      </c>
      <c r="C76" s="396" t="s">
        <v>312</v>
      </c>
      <c r="D76" s="397" t="s">
        <v>179</v>
      </c>
      <c r="E76" s="388" t="s">
        <v>115</v>
      </c>
      <c r="F76" s="414"/>
      <c r="G76" s="414"/>
      <c r="H76" s="415" t="s">
        <v>101</v>
      </c>
      <c r="I76" s="414"/>
      <c r="J76" s="416" t="s">
        <v>101</v>
      </c>
      <c r="K76" s="414" t="s">
        <v>101</v>
      </c>
      <c r="L76" s="417"/>
      <c r="M76" s="414"/>
      <c r="N76" s="415" t="s">
        <v>101</v>
      </c>
      <c r="O76" s="414"/>
      <c r="P76" s="414"/>
      <c r="Q76" s="415" t="s">
        <v>101</v>
      </c>
      <c r="R76" s="417"/>
      <c r="S76" s="414"/>
      <c r="T76" s="414" t="s">
        <v>101</v>
      </c>
      <c r="U76" s="414"/>
      <c r="V76" s="414"/>
      <c r="W76" s="415" t="s">
        <v>101</v>
      </c>
      <c r="X76" s="414"/>
      <c r="Y76" s="414"/>
      <c r="Z76" s="414" t="s">
        <v>101</v>
      </c>
      <c r="AA76" s="414"/>
      <c r="AB76" s="414"/>
      <c r="AC76" s="414" t="s">
        <v>101</v>
      </c>
      <c r="AD76" s="418"/>
      <c r="AE76" s="414"/>
      <c r="AF76" s="415" t="s">
        <v>101</v>
      </c>
      <c r="AG76" s="417"/>
      <c r="AH76" s="414"/>
      <c r="AI76" s="414" t="s">
        <v>101</v>
      </c>
      <c r="AJ76" s="414"/>
      <c r="AK76" s="243">
        <v>132</v>
      </c>
      <c r="AL76" s="253">
        <v>132</v>
      </c>
      <c r="AM76" s="253">
        <v>0</v>
      </c>
      <c r="AN76" s="404"/>
    </row>
    <row r="77" spans="1:40" x14ac:dyDescent="0.2">
      <c r="A77" s="601"/>
      <c r="B77" s="244">
        <v>118036</v>
      </c>
      <c r="C77" s="405" t="s">
        <v>313</v>
      </c>
      <c r="D77" s="397" t="s">
        <v>265</v>
      </c>
      <c r="E77" s="352" t="s">
        <v>115</v>
      </c>
      <c r="F77" s="249"/>
      <c r="G77" s="250"/>
      <c r="H77" s="251" t="s">
        <v>47</v>
      </c>
      <c r="I77" s="250"/>
      <c r="J77" s="250"/>
      <c r="K77" s="250" t="s">
        <v>47</v>
      </c>
      <c r="L77" s="249"/>
      <c r="M77" s="249"/>
      <c r="N77" s="251" t="s">
        <v>47</v>
      </c>
      <c r="O77" s="250"/>
      <c r="P77" s="250"/>
      <c r="Q77" s="251" t="s">
        <v>47</v>
      </c>
      <c r="R77" s="406" t="s">
        <v>266</v>
      </c>
      <c r="S77" s="249"/>
      <c r="T77" s="249" t="s">
        <v>47</v>
      </c>
      <c r="U77" s="250"/>
      <c r="V77" s="250"/>
      <c r="W77" s="251" t="s">
        <v>47</v>
      </c>
      <c r="X77" s="250"/>
      <c r="Y77" s="406" t="s">
        <v>266</v>
      </c>
      <c r="Z77" s="249" t="s">
        <v>47</v>
      </c>
      <c r="AA77" s="249"/>
      <c r="AB77" s="250"/>
      <c r="AC77" s="250" t="s">
        <v>47</v>
      </c>
      <c r="AD77" s="406" t="s">
        <v>266</v>
      </c>
      <c r="AE77" s="250"/>
      <c r="AF77" s="251" t="s">
        <v>47</v>
      </c>
      <c r="AG77" s="249"/>
      <c r="AH77" s="249"/>
      <c r="AI77" s="250" t="s">
        <v>47</v>
      </c>
      <c r="AJ77" s="408" t="s">
        <v>266</v>
      </c>
      <c r="AK77" s="243">
        <v>132</v>
      </c>
      <c r="AL77" s="253">
        <v>168</v>
      </c>
      <c r="AM77" s="253">
        <v>36</v>
      </c>
      <c r="AN77" s="404"/>
    </row>
    <row r="78" spans="1:40" ht="13.5" thickBot="1" x14ac:dyDescent="0.25">
      <c r="A78" s="602"/>
      <c r="B78" s="419">
        <v>142956</v>
      </c>
      <c r="C78" s="420" t="s">
        <v>314</v>
      </c>
      <c r="D78" s="421" t="s">
        <v>268</v>
      </c>
      <c r="E78" s="422" t="s">
        <v>115</v>
      </c>
      <c r="F78" s="423"/>
      <c r="G78" s="424"/>
      <c r="H78" s="425" t="s">
        <v>47</v>
      </c>
      <c r="I78" s="424"/>
      <c r="J78" s="424"/>
      <c r="K78" s="424" t="s">
        <v>47</v>
      </c>
      <c r="L78" s="423"/>
      <c r="M78" s="423"/>
      <c r="N78" s="425" t="s">
        <v>47</v>
      </c>
      <c r="O78" s="424"/>
      <c r="P78" s="424"/>
      <c r="Q78" s="425" t="s">
        <v>47</v>
      </c>
      <c r="R78" s="426"/>
      <c r="S78" s="423"/>
      <c r="T78" s="423" t="s">
        <v>47</v>
      </c>
      <c r="U78" s="424"/>
      <c r="V78" s="424"/>
      <c r="W78" s="425" t="s">
        <v>47</v>
      </c>
      <c r="X78" s="424"/>
      <c r="Y78" s="424"/>
      <c r="Z78" s="423" t="s">
        <v>47</v>
      </c>
      <c r="AA78" s="423"/>
      <c r="AB78" s="424"/>
      <c r="AC78" s="424" t="s">
        <v>47</v>
      </c>
      <c r="AD78" s="427"/>
      <c r="AE78" s="424"/>
      <c r="AF78" s="425" t="s">
        <v>47</v>
      </c>
      <c r="AG78" s="428"/>
      <c r="AH78" s="423"/>
      <c r="AI78" s="424" t="s">
        <v>47</v>
      </c>
      <c r="AJ78" s="429" t="s">
        <v>266</v>
      </c>
      <c r="AK78" s="430">
        <v>132</v>
      </c>
      <c r="AL78" s="431">
        <v>132</v>
      </c>
      <c r="AM78" s="431">
        <v>0</v>
      </c>
      <c r="AN78" s="404"/>
    </row>
    <row r="79" spans="1:40" ht="13.5" thickBot="1" x14ac:dyDescent="0.25">
      <c r="A79" s="603" t="s">
        <v>315</v>
      </c>
      <c r="B79" s="604"/>
      <c r="C79" s="604"/>
      <c r="D79" s="604"/>
      <c r="E79" s="604"/>
      <c r="F79" s="604"/>
      <c r="G79" s="604"/>
      <c r="H79" s="604"/>
      <c r="I79" s="604"/>
      <c r="J79" s="604"/>
      <c r="K79" s="604"/>
      <c r="L79" s="604"/>
      <c r="M79" s="604"/>
      <c r="N79" s="604"/>
      <c r="O79" s="604"/>
      <c r="P79" s="604"/>
      <c r="Q79" s="604"/>
      <c r="R79" s="604"/>
      <c r="S79" s="604"/>
      <c r="T79" s="604"/>
      <c r="U79" s="604"/>
      <c r="V79" s="604"/>
      <c r="W79" s="604"/>
      <c r="X79" s="604"/>
      <c r="Y79" s="604"/>
      <c r="Z79" s="604"/>
      <c r="AA79" s="604"/>
      <c r="AB79" s="604"/>
      <c r="AC79" s="604"/>
      <c r="AD79" s="604"/>
      <c r="AE79" s="604"/>
      <c r="AF79" s="604"/>
      <c r="AG79" s="604"/>
      <c r="AH79" s="604"/>
      <c r="AI79" s="604"/>
      <c r="AJ79" s="604"/>
      <c r="AK79" s="604"/>
      <c r="AL79" s="604"/>
      <c r="AM79" s="604"/>
      <c r="AN79" s="432"/>
    </row>
    <row r="80" spans="1:40" x14ac:dyDescent="0.2">
      <c r="A80" s="594" t="s">
        <v>316</v>
      </c>
      <c r="B80" s="595"/>
      <c r="C80" s="595"/>
      <c r="D80" s="595"/>
      <c r="E80" s="595"/>
      <c r="F80" s="595"/>
      <c r="G80" s="595"/>
      <c r="H80" s="595"/>
      <c r="I80" s="595"/>
      <c r="J80" s="595"/>
      <c r="K80" s="595"/>
      <c r="L80" s="595"/>
      <c r="M80" s="595"/>
      <c r="N80" s="595"/>
      <c r="O80" s="595"/>
      <c r="P80" s="595"/>
      <c r="Q80" s="595"/>
      <c r="R80" s="595"/>
      <c r="S80" s="595"/>
      <c r="T80" s="595"/>
      <c r="U80" s="595"/>
      <c r="V80" s="595"/>
      <c r="W80" s="595"/>
      <c r="X80" s="595"/>
      <c r="Y80" s="595"/>
      <c r="Z80" s="595"/>
      <c r="AA80" s="595"/>
      <c r="AB80" s="595"/>
      <c r="AC80" s="595"/>
      <c r="AD80" s="595"/>
      <c r="AE80" s="595"/>
      <c r="AF80" s="595"/>
      <c r="AG80" s="595"/>
      <c r="AH80" s="595"/>
      <c r="AI80" s="595"/>
      <c r="AJ80" s="595"/>
      <c r="AK80" s="595"/>
      <c r="AL80" s="595"/>
      <c r="AM80" s="595"/>
      <c r="AN80" s="596"/>
    </row>
    <row r="81" spans="1:40" x14ac:dyDescent="0.2">
      <c r="A81" s="597"/>
      <c r="B81" s="555" t="s">
        <v>234</v>
      </c>
      <c r="C81" s="555"/>
      <c r="D81" s="555"/>
      <c r="E81" s="555"/>
      <c r="F81" s="555"/>
      <c r="G81" s="598" t="s">
        <v>141</v>
      </c>
      <c r="H81" s="598"/>
      <c r="I81" s="571" t="s">
        <v>144</v>
      </c>
      <c r="J81" s="571"/>
      <c r="K81" s="571"/>
      <c r="L81" s="571"/>
      <c r="M81" s="571"/>
      <c r="N81" s="571"/>
      <c r="O81" s="571"/>
      <c r="P81" s="571"/>
      <c r="Q81" s="571"/>
      <c r="R81" s="571"/>
      <c r="S81" s="571"/>
      <c r="T81" s="577"/>
      <c r="U81" s="569" t="s">
        <v>317</v>
      </c>
      <c r="V81" s="569"/>
      <c r="W81" s="571" t="s">
        <v>318</v>
      </c>
      <c r="X81" s="571"/>
      <c r="Y81" s="571"/>
      <c r="Z81" s="571"/>
      <c r="AA81" s="571"/>
      <c r="AB81" s="571"/>
      <c r="AC81" s="571"/>
      <c r="AD81" s="571"/>
      <c r="AE81" s="571"/>
      <c r="AF81" s="571"/>
      <c r="AG81" s="571"/>
      <c r="AH81" s="571"/>
      <c r="AI81" s="571"/>
      <c r="AJ81" s="571"/>
      <c r="AK81" s="571"/>
      <c r="AL81" s="571"/>
      <c r="AM81" s="571"/>
      <c r="AN81" s="573"/>
    </row>
    <row r="82" spans="1:40" x14ac:dyDescent="0.2">
      <c r="A82" s="597"/>
      <c r="B82" s="433" t="s">
        <v>102</v>
      </c>
      <c r="C82" s="569" t="s">
        <v>137</v>
      </c>
      <c r="D82" s="599"/>
      <c r="E82" s="599"/>
      <c r="F82" s="599"/>
      <c r="G82" s="598" t="s">
        <v>147</v>
      </c>
      <c r="H82" s="598"/>
      <c r="I82" s="571" t="s">
        <v>151</v>
      </c>
      <c r="J82" s="571"/>
      <c r="K82" s="571"/>
      <c r="L82" s="571"/>
      <c r="M82" s="571"/>
      <c r="N82" s="571"/>
      <c r="O82" s="571"/>
      <c r="P82" s="571"/>
      <c r="Q82" s="571"/>
      <c r="R82" s="571"/>
      <c r="S82" s="571"/>
      <c r="T82" s="577"/>
      <c r="U82" s="593" t="s">
        <v>45</v>
      </c>
      <c r="V82" s="593"/>
      <c r="W82" s="580" t="s">
        <v>138</v>
      </c>
      <c r="X82" s="580"/>
      <c r="Y82" s="580"/>
      <c r="Z82" s="580"/>
      <c r="AA82" s="580"/>
      <c r="AB82" s="580"/>
      <c r="AC82" s="580"/>
      <c r="AD82" s="580"/>
      <c r="AE82" s="580"/>
      <c r="AF82" s="580"/>
      <c r="AG82" s="580"/>
      <c r="AH82" s="580"/>
      <c r="AI82" s="580"/>
      <c r="AJ82" s="580"/>
      <c r="AK82" s="580"/>
      <c r="AL82" s="580"/>
      <c r="AM82" s="580"/>
      <c r="AN82" s="581"/>
    </row>
    <row r="83" spans="1:40" x14ac:dyDescent="0.2">
      <c r="A83" s="597"/>
      <c r="B83" s="434" t="s">
        <v>122</v>
      </c>
      <c r="C83" s="569" t="s">
        <v>136</v>
      </c>
      <c r="D83" s="569"/>
      <c r="E83" s="569"/>
      <c r="F83" s="569"/>
      <c r="G83" s="591" t="s">
        <v>141</v>
      </c>
      <c r="H83" s="591"/>
      <c r="I83" s="580" t="s">
        <v>142</v>
      </c>
      <c r="J83" s="580"/>
      <c r="K83" s="580"/>
      <c r="L83" s="580"/>
      <c r="M83" s="580"/>
      <c r="N83" s="580"/>
      <c r="O83" s="580"/>
      <c r="P83" s="580"/>
      <c r="Q83" s="580"/>
      <c r="R83" s="580"/>
      <c r="S83" s="580"/>
      <c r="T83" s="577"/>
      <c r="U83" s="593" t="s">
        <v>46</v>
      </c>
      <c r="V83" s="593"/>
      <c r="W83" s="580" t="s">
        <v>143</v>
      </c>
      <c r="X83" s="580"/>
      <c r="Y83" s="580"/>
      <c r="Z83" s="580"/>
      <c r="AA83" s="580"/>
      <c r="AB83" s="580"/>
      <c r="AC83" s="580"/>
      <c r="AD83" s="580"/>
      <c r="AE83" s="580"/>
      <c r="AF83" s="580"/>
      <c r="AG83" s="580"/>
      <c r="AH83" s="580"/>
      <c r="AI83" s="580"/>
      <c r="AJ83" s="580"/>
      <c r="AK83" s="580"/>
      <c r="AL83" s="580"/>
      <c r="AM83" s="580"/>
      <c r="AN83" s="581"/>
    </row>
    <row r="84" spans="1:40" x14ac:dyDescent="0.2">
      <c r="A84" s="597"/>
      <c r="B84" s="435" t="s">
        <v>139</v>
      </c>
      <c r="C84" s="590" t="s">
        <v>140</v>
      </c>
      <c r="D84" s="590"/>
      <c r="E84" s="590"/>
      <c r="F84" s="590"/>
      <c r="G84" s="591" t="s">
        <v>147</v>
      </c>
      <c r="H84" s="591"/>
      <c r="I84" s="580" t="s">
        <v>148</v>
      </c>
      <c r="J84" s="580"/>
      <c r="K84" s="580"/>
      <c r="L84" s="580"/>
      <c r="M84" s="580"/>
      <c r="N84" s="580"/>
      <c r="O84" s="580"/>
      <c r="P84" s="580"/>
      <c r="Q84" s="580"/>
      <c r="R84" s="580"/>
      <c r="S84" s="580"/>
      <c r="T84" s="577"/>
      <c r="U84" s="592" t="s">
        <v>319</v>
      </c>
      <c r="V84" s="592"/>
      <c r="W84" s="580" t="s">
        <v>150</v>
      </c>
      <c r="X84" s="580"/>
      <c r="Y84" s="580"/>
      <c r="Z84" s="580"/>
      <c r="AA84" s="580"/>
      <c r="AB84" s="580"/>
      <c r="AC84" s="580"/>
      <c r="AD84" s="580"/>
      <c r="AE84" s="580"/>
      <c r="AF84" s="580"/>
      <c r="AG84" s="580"/>
      <c r="AH84" s="580"/>
      <c r="AI84" s="580"/>
      <c r="AJ84" s="580"/>
      <c r="AK84" s="580"/>
      <c r="AL84" s="580"/>
      <c r="AM84" s="580"/>
      <c r="AN84" s="581"/>
    </row>
    <row r="85" spans="1:40" x14ac:dyDescent="0.2">
      <c r="A85" s="597"/>
      <c r="B85" s="436" t="s">
        <v>145</v>
      </c>
      <c r="C85" s="569" t="s">
        <v>146</v>
      </c>
      <c r="D85" s="569"/>
      <c r="E85" s="569"/>
      <c r="F85" s="569"/>
      <c r="G85" s="586" t="s">
        <v>45</v>
      </c>
      <c r="H85" s="586"/>
      <c r="I85" s="580" t="s">
        <v>154</v>
      </c>
      <c r="J85" s="580"/>
      <c r="K85" s="580"/>
      <c r="L85" s="580"/>
      <c r="M85" s="580"/>
      <c r="N85" s="580"/>
      <c r="O85" s="580"/>
      <c r="P85" s="580"/>
      <c r="Q85" s="580"/>
      <c r="R85" s="580"/>
      <c r="S85" s="580"/>
      <c r="T85" s="577"/>
      <c r="U85" s="592" t="s">
        <v>320</v>
      </c>
      <c r="V85" s="592"/>
      <c r="W85" s="580" t="s">
        <v>156</v>
      </c>
      <c r="X85" s="580"/>
      <c r="Y85" s="580"/>
      <c r="Z85" s="580"/>
      <c r="AA85" s="580"/>
      <c r="AB85" s="580"/>
      <c r="AC85" s="580"/>
      <c r="AD85" s="580"/>
      <c r="AE85" s="580"/>
      <c r="AF85" s="580"/>
      <c r="AG85" s="580"/>
      <c r="AH85" s="580"/>
      <c r="AI85" s="580"/>
      <c r="AJ85" s="580"/>
      <c r="AK85" s="580"/>
      <c r="AL85" s="580"/>
      <c r="AM85" s="580"/>
      <c r="AN85" s="581"/>
    </row>
    <row r="86" spans="1:40" x14ac:dyDescent="0.2">
      <c r="A86" s="597"/>
      <c r="B86" s="403" t="s">
        <v>321</v>
      </c>
      <c r="C86" s="569" t="s">
        <v>153</v>
      </c>
      <c r="D86" s="569"/>
      <c r="E86" s="569"/>
      <c r="F86" s="569"/>
      <c r="G86" s="586" t="s">
        <v>46</v>
      </c>
      <c r="H86" s="586"/>
      <c r="I86" s="580" t="s">
        <v>160</v>
      </c>
      <c r="J86" s="580"/>
      <c r="K86" s="580"/>
      <c r="L86" s="580"/>
      <c r="M86" s="580"/>
      <c r="N86" s="580"/>
      <c r="O86" s="580"/>
      <c r="P86" s="580"/>
      <c r="Q86" s="580"/>
      <c r="R86" s="580"/>
      <c r="S86" s="580"/>
      <c r="T86" s="577"/>
      <c r="U86" s="587" t="s">
        <v>161</v>
      </c>
      <c r="V86" s="587"/>
      <c r="W86" s="580" t="s">
        <v>162</v>
      </c>
      <c r="X86" s="580"/>
      <c r="Y86" s="580"/>
      <c r="Z86" s="580"/>
      <c r="AA86" s="580"/>
      <c r="AB86" s="580"/>
      <c r="AC86" s="580"/>
      <c r="AD86" s="580"/>
      <c r="AE86" s="580"/>
      <c r="AF86" s="580"/>
      <c r="AG86" s="580"/>
      <c r="AH86" s="580"/>
      <c r="AI86" s="580"/>
      <c r="AJ86" s="580"/>
      <c r="AK86" s="580"/>
      <c r="AL86" s="580"/>
      <c r="AM86" s="580"/>
      <c r="AN86" s="581"/>
    </row>
    <row r="87" spans="1:40" x14ac:dyDescent="0.2">
      <c r="A87" s="597"/>
      <c r="B87" s="403" t="s">
        <v>322</v>
      </c>
      <c r="C87" s="569" t="s">
        <v>159</v>
      </c>
      <c r="D87" s="569"/>
      <c r="E87" s="569"/>
      <c r="F87" s="569"/>
      <c r="G87" s="588" t="s">
        <v>323</v>
      </c>
      <c r="H87" s="588"/>
      <c r="I87" s="580" t="s">
        <v>324</v>
      </c>
      <c r="J87" s="580"/>
      <c r="K87" s="580"/>
      <c r="L87" s="580"/>
      <c r="M87" s="580"/>
      <c r="N87" s="580"/>
      <c r="O87" s="580"/>
      <c r="P87" s="580"/>
      <c r="Q87" s="580"/>
      <c r="R87" s="580"/>
      <c r="S87" s="580"/>
      <c r="T87" s="577"/>
      <c r="U87" s="589" t="s">
        <v>325</v>
      </c>
      <c r="V87" s="589"/>
      <c r="W87" s="580" t="s">
        <v>326</v>
      </c>
      <c r="X87" s="580"/>
      <c r="Y87" s="580"/>
      <c r="Z87" s="580"/>
      <c r="AA87" s="580"/>
      <c r="AB87" s="580"/>
      <c r="AC87" s="580"/>
      <c r="AD87" s="580"/>
      <c r="AE87" s="580"/>
      <c r="AF87" s="580"/>
      <c r="AG87" s="580"/>
      <c r="AH87" s="580"/>
      <c r="AI87" s="580"/>
      <c r="AJ87" s="580"/>
      <c r="AK87" s="580"/>
      <c r="AL87" s="580"/>
      <c r="AM87" s="580"/>
      <c r="AN87" s="581"/>
    </row>
    <row r="88" spans="1:40" x14ac:dyDescent="0.2">
      <c r="A88" s="597"/>
      <c r="B88" s="433" t="s">
        <v>257</v>
      </c>
      <c r="C88" s="569" t="s">
        <v>327</v>
      </c>
      <c r="D88" s="569"/>
      <c r="E88" s="569"/>
      <c r="F88" s="569"/>
      <c r="G88" s="570" t="s">
        <v>328</v>
      </c>
      <c r="H88" s="570"/>
      <c r="I88" s="580" t="s">
        <v>329</v>
      </c>
      <c r="J88" s="580"/>
      <c r="K88" s="580"/>
      <c r="L88" s="580"/>
      <c r="M88" s="580"/>
      <c r="N88" s="580"/>
      <c r="O88" s="580"/>
      <c r="P88" s="580"/>
      <c r="Q88" s="580"/>
      <c r="R88" s="580"/>
      <c r="S88" s="580"/>
      <c r="T88" s="577"/>
      <c r="U88" s="572" t="s">
        <v>330</v>
      </c>
      <c r="V88" s="572"/>
      <c r="W88" s="580" t="s">
        <v>331</v>
      </c>
      <c r="X88" s="580"/>
      <c r="Y88" s="580"/>
      <c r="Z88" s="580"/>
      <c r="AA88" s="580"/>
      <c r="AB88" s="580"/>
      <c r="AC88" s="580"/>
      <c r="AD88" s="580"/>
      <c r="AE88" s="580"/>
      <c r="AF88" s="580"/>
      <c r="AG88" s="580"/>
      <c r="AH88" s="580"/>
      <c r="AI88" s="580"/>
      <c r="AJ88" s="580"/>
      <c r="AK88" s="580"/>
      <c r="AL88" s="580"/>
      <c r="AM88" s="580"/>
      <c r="AN88" s="581"/>
    </row>
    <row r="89" spans="1:40" x14ac:dyDescent="0.2">
      <c r="A89" s="597"/>
      <c r="B89" s="434" t="s">
        <v>266</v>
      </c>
      <c r="C89" s="569" t="s">
        <v>136</v>
      </c>
      <c r="D89" s="569"/>
      <c r="E89" s="569"/>
      <c r="F89" s="569"/>
      <c r="G89" s="582" t="s">
        <v>332</v>
      </c>
      <c r="H89" s="582"/>
      <c r="I89" s="583" t="s">
        <v>333</v>
      </c>
      <c r="J89" s="583"/>
      <c r="K89" s="583"/>
      <c r="L89" s="583"/>
      <c r="M89" s="583"/>
      <c r="N89" s="583"/>
      <c r="O89" s="583"/>
      <c r="P89" s="583"/>
      <c r="Q89" s="583"/>
      <c r="R89" s="583"/>
      <c r="S89" s="583"/>
      <c r="T89" s="577"/>
      <c r="U89" s="584" t="s">
        <v>334</v>
      </c>
      <c r="V89" s="584"/>
      <c r="W89" s="583" t="s">
        <v>335</v>
      </c>
      <c r="X89" s="583"/>
      <c r="Y89" s="583"/>
      <c r="Z89" s="583"/>
      <c r="AA89" s="583"/>
      <c r="AB89" s="583"/>
      <c r="AC89" s="583"/>
      <c r="AD89" s="583"/>
      <c r="AE89" s="583"/>
      <c r="AF89" s="583"/>
      <c r="AG89" s="583"/>
      <c r="AH89" s="583"/>
      <c r="AI89" s="583"/>
      <c r="AJ89" s="583"/>
      <c r="AK89" s="583"/>
      <c r="AL89" s="583"/>
      <c r="AM89" s="583"/>
      <c r="AN89" s="585"/>
    </row>
    <row r="90" spans="1:40" x14ac:dyDescent="0.2">
      <c r="A90" s="597"/>
      <c r="B90" s="437" t="s">
        <v>336</v>
      </c>
      <c r="C90" s="569" t="s">
        <v>337</v>
      </c>
      <c r="D90" s="569"/>
      <c r="E90" s="569"/>
      <c r="F90" s="569"/>
      <c r="G90" s="570" t="s">
        <v>338</v>
      </c>
      <c r="H90" s="570"/>
      <c r="I90" s="571" t="s">
        <v>339</v>
      </c>
      <c r="J90" s="571"/>
      <c r="K90" s="571"/>
      <c r="L90" s="571"/>
      <c r="M90" s="571"/>
      <c r="N90" s="571"/>
      <c r="O90" s="571"/>
      <c r="P90" s="571"/>
      <c r="Q90" s="571"/>
      <c r="R90" s="571"/>
      <c r="S90" s="571"/>
      <c r="T90" s="577"/>
      <c r="U90" s="572" t="s">
        <v>292</v>
      </c>
      <c r="V90" s="572"/>
      <c r="W90" s="571" t="s">
        <v>340</v>
      </c>
      <c r="X90" s="571"/>
      <c r="Y90" s="571"/>
      <c r="Z90" s="571"/>
      <c r="AA90" s="571"/>
      <c r="AB90" s="571"/>
      <c r="AC90" s="571"/>
      <c r="AD90" s="571"/>
      <c r="AE90" s="571"/>
      <c r="AF90" s="571"/>
      <c r="AG90" s="571"/>
      <c r="AH90" s="571"/>
      <c r="AI90" s="571"/>
      <c r="AJ90" s="571"/>
      <c r="AK90" s="571"/>
      <c r="AL90" s="571"/>
      <c r="AM90" s="571"/>
      <c r="AN90" s="573"/>
    </row>
    <row r="91" spans="1:40" x14ac:dyDescent="0.2">
      <c r="A91" s="597"/>
      <c r="B91" s="438" t="s">
        <v>341</v>
      </c>
      <c r="C91" s="574" t="s">
        <v>342</v>
      </c>
      <c r="D91" s="575"/>
      <c r="E91" s="575"/>
      <c r="F91" s="576"/>
      <c r="G91" s="577"/>
      <c r="H91" s="577"/>
      <c r="I91" s="577"/>
      <c r="J91" s="577"/>
      <c r="K91" s="577"/>
      <c r="L91" s="577"/>
      <c r="M91" s="577"/>
      <c r="N91" s="577"/>
      <c r="O91" s="577"/>
      <c r="P91" s="577"/>
      <c r="Q91" s="577"/>
      <c r="R91" s="577"/>
      <c r="S91" s="577"/>
      <c r="T91" s="577"/>
      <c r="U91" s="578"/>
      <c r="V91" s="578"/>
      <c r="W91" s="578"/>
      <c r="X91" s="578"/>
      <c r="Y91" s="578"/>
      <c r="Z91" s="578"/>
      <c r="AA91" s="578"/>
      <c r="AB91" s="578"/>
      <c r="AC91" s="578"/>
      <c r="AD91" s="578"/>
      <c r="AE91" s="578"/>
      <c r="AF91" s="578"/>
      <c r="AG91" s="578"/>
      <c r="AH91" s="578"/>
      <c r="AI91" s="578"/>
      <c r="AJ91" s="578"/>
      <c r="AK91" s="578"/>
      <c r="AL91" s="578"/>
      <c r="AM91" s="578"/>
      <c r="AN91" s="579"/>
    </row>
    <row r="92" spans="1:40" x14ac:dyDescent="0.2">
      <c r="A92" s="597"/>
      <c r="B92" s="439" t="s">
        <v>343</v>
      </c>
      <c r="C92" s="560"/>
      <c r="D92" s="560"/>
      <c r="E92" s="560"/>
      <c r="F92" s="560"/>
      <c r="G92" s="561" t="s">
        <v>101</v>
      </c>
      <c r="H92" s="561"/>
      <c r="I92" s="562" t="s">
        <v>344</v>
      </c>
      <c r="J92" s="562"/>
      <c r="K92" s="562"/>
      <c r="L92" s="562"/>
      <c r="M92" s="562"/>
      <c r="N92" s="562"/>
      <c r="O92" s="562"/>
      <c r="P92" s="562"/>
      <c r="Q92" s="562"/>
      <c r="R92" s="562"/>
      <c r="S92" s="562"/>
      <c r="T92" s="577"/>
      <c r="U92" s="563" t="s">
        <v>345</v>
      </c>
      <c r="V92" s="563"/>
      <c r="W92" s="564" t="s">
        <v>346</v>
      </c>
      <c r="X92" s="564"/>
      <c r="Y92" s="564"/>
      <c r="Z92" s="564"/>
      <c r="AA92" s="564"/>
      <c r="AB92" s="564"/>
      <c r="AC92" s="564"/>
      <c r="AD92" s="564"/>
      <c r="AE92" s="564"/>
      <c r="AF92" s="564"/>
      <c r="AG92" s="564"/>
      <c r="AH92" s="564"/>
      <c r="AI92" s="564"/>
      <c r="AJ92" s="564"/>
      <c r="AK92" s="564"/>
      <c r="AL92" s="564"/>
      <c r="AM92" s="564"/>
      <c r="AN92" s="565"/>
    </row>
    <row r="93" spans="1:40" ht="13.5" thickBot="1" x14ac:dyDescent="0.25">
      <c r="A93" s="566" t="s">
        <v>347</v>
      </c>
      <c r="B93" s="567"/>
      <c r="C93" s="567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567"/>
      <c r="O93" s="567"/>
      <c r="P93" s="567"/>
      <c r="Q93" s="567"/>
      <c r="R93" s="567"/>
      <c r="S93" s="567"/>
      <c r="T93" s="567"/>
      <c r="U93" s="567"/>
      <c r="V93" s="567"/>
      <c r="W93" s="567"/>
      <c r="X93" s="567"/>
      <c r="Y93" s="567"/>
      <c r="Z93" s="567"/>
      <c r="AA93" s="567"/>
      <c r="AB93" s="567"/>
      <c r="AC93" s="567"/>
      <c r="AD93" s="567"/>
      <c r="AE93" s="567"/>
      <c r="AF93" s="567"/>
      <c r="AG93" s="567"/>
      <c r="AH93" s="567"/>
      <c r="AI93" s="567"/>
      <c r="AJ93" s="567"/>
      <c r="AK93" s="567"/>
      <c r="AL93" s="567"/>
      <c r="AM93" s="567"/>
      <c r="AN93" s="568"/>
    </row>
  </sheetData>
  <mergeCells count="102">
    <mergeCell ref="A6:B6"/>
    <mergeCell ref="E7:E8"/>
    <mergeCell ref="AK7:AK8"/>
    <mergeCell ref="AL7:AL8"/>
    <mergeCell ref="AM7:AM8"/>
    <mergeCell ref="A8:A18"/>
    <mergeCell ref="A1:AM3"/>
    <mergeCell ref="E4:E5"/>
    <mergeCell ref="AK4:AK5"/>
    <mergeCell ref="AL4:AL5"/>
    <mergeCell ref="AM4:AM5"/>
    <mergeCell ref="A5:B5"/>
    <mergeCell ref="E19:E20"/>
    <mergeCell ref="AK19:AK20"/>
    <mergeCell ref="AL19:AL20"/>
    <mergeCell ref="AM19:AM20"/>
    <mergeCell ref="A20:A30"/>
    <mergeCell ref="E31:E32"/>
    <mergeCell ref="AK31:AK32"/>
    <mergeCell ref="AL31:AL32"/>
    <mergeCell ref="AM31:AM32"/>
    <mergeCell ref="A32:A42"/>
    <mergeCell ref="E67:E68"/>
    <mergeCell ref="AK67:AK68"/>
    <mergeCell ref="AL67:AL68"/>
    <mergeCell ref="AM67:AM68"/>
    <mergeCell ref="A68:A78"/>
    <mergeCell ref="A79:AM79"/>
    <mergeCell ref="E43:E44"/>
    <mergeCell ref="AK43:AK44"/>
    <mergeCell ref="AL43:AL44"/>
    <mergeCell ref="AM43:AM44"/>
    <mergeCell ref="A45:A54"/>
    <mergeCell ref="E55:E56"/>
    <mergeCell ref="AK55:AK56"/>
    <mergeCell ref="AL55:AL56"/>
    <mergeCell ref="AM55:AM56"/>
    <mergeCell ref="A56:A66"/>
    <mergeCell ref="I82:S82"/>
    <mergeCell ref="U82:V82"/>
    <mergeCell ref="W82:AN82"/>
    <mergeCell ref="C83:F83"/>
    <mergeCell ref="G83:H83"/>
    <mergeCell ref="I83:S83"/>
    <mergeCell ref="U83:V83"/>
    <mergeCell ref="W83:AN83"/>
    <mergeCell ref="A80:AN80"/>
    <mergeCell ref="A81:A92"/>
    <mergeCell ref="B81:F81"/>
    <mergeCell ref="G81:H81"/>
    <mergeCell ref="I81:S81"/>
    <mergeCell ref="T81:T92"/>
    <mergeCell ref="U81:V81"/>
    <mergeCell ref="W81:AN81"/>
    <mergeCell ref="C82:F82"/>
    <mergeCell ref="G82:H82"/>
    <mergeCell ref="C84:F84"/>
    <mergeCell ref="G84:H84"/>
    <mergeCell ref="I84:S84"/>
    <mergeCell ref="U84:V84"/>
    <mergeCell ref="W84:AN84"/>
    <mergeCell ref="C85:F85"/>
    <mergeCell ref="G85:H85"/>
    <mergeCell ref="I85:S85"/>
    <mergeCell ref="U85:V85"/>
    <mergeCell ref="W85:AN85"/>
    <mergeCell ref="C86:F86"/>
    <mergeCell ref="G86:H86"/>
    <mergeCell ref="I86:S86"/>
    <mergeCell ref="U86:V86"/>
    <mergeCell ref="W86:AN86"/>
    <mergeCell ref="C87:F87"/>
    <mergeCell ref="G87:H87"/>
    <mergeCell ref="I87:S87"/>
    <mergeCell ref="U87:V87"/>
    <mergeCell ref="W87:AN87"/>
    <mergeCell ref="C88:F88"/>
    <mergeCell ref="G88:H88"/>
    <mergeCell ref="I88:S88"/>
    <mergeCell ref="U88:V88"/>
    <mergeCell ref="W88:AN88"/>
    <mergeCell ref="C89:F89"/>
    <mergeCell ref="G89:H89"/>
    <mergeCell ref="I89:S89"/>
    <mergeCell ref="U89:V89"/>
    <mergeCell ref="W89:AN89"/>
    <mergeCell ref="C92:F92"/>
    <mergeCell ref="G92:H92"/>
    <mergeCell ref="I92:S92"/>
    <mergeCell ref="U92:V92"/>
    <mergeCell ref="W92:AN92"/>
    <mergeCell ref="A93:AN93"/>
    <mergeCell ref="C90:F90"/>
    <mergeCell ref="G90:H90"/>
    <mergeCell ref="I90:S90"/>
    <mergeCell ref="U90:V90"/>
    <mergeCell ref="W90:AN90"/>
    <mergeCell ref="C91:F91"/>
    <mergeCell ref="G91:H91"/>
    <mergeCell ref="I91:S91"/>
    <mergeCell ref="U91:V91"/>
    <mergeCell ref="W91:AN9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TARMS</vt:lpstr>
      <vt:lpstr>ADM</vt:lpstr>
      <vt:lpstr>ENFERMEIROS</vt:lpstr>
      <vt:lpstr>TEC ENFERMAGEM</vt:lpstr>
      <vt:lpstr>CONDUTORES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juarez.dantas</dc:creator>
  <cp:lastModifiedBy>Vilma Costa Campos - mat 148890</cp:lastModifiedBy>
  <cp:revision>110</cp:revision>
  <cp:lastPrinted>2021-07-19T10:39:19Z</cp:lastPrinted>
  <dcterms:created xsi:type="dcterms:W3CDTF">2018-06-11T11:36:17Z</dcterms:created>
  <dcterms:modified xsi:type="dcterms:W3CDTF">2021-07-27T20:26:42Z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