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ALLAN\ESCALAS PUBLICAÇÃO\2022\12 DEZEMBRO\"/>
    </mc:Choice>
  </mc:AlternateContent>
  <bookViews>
    <workbookView xWindow="0" yWindow="0" windowWidth="28800" windowHeight="12435" activeTab="5"/>
  </bookViews>
  <sheets>
    <sheet name="TARM 192" sheetId="1" r:id="rId1"/>
    <sheet name="ENFERMEIROS" sheetId="7" r:id="rId2"/>
    <sheet name="TEC ENFERMAGEM" sheetId="8" r:id="rId3"/>
    <sheet name="CONDUTOR SOCORRISTA" sheetId="11" r:id="rId4"/>
    <sheet name="ADM" sheetId="9" r:id="rId5"/>
    <sheet name="TARM CENTRAL DE LEITOS" sheetId="10" r:id="rId6"/>
    <sheet name="Fórmulas cópia de segurança" sheetId="6" state="hidden" r:id="rId7"/>
  </sheets>
  <calcPr calcId="152511"/>
  <extLst>
    <ext uri="GoogleSheetsCustomDataVersion1">
      <go:sheetsCustomData xmlns:go="http://customooxmlschemas.google.com/" r:id="rId10" roundtripDataSignature="AMtx7mjhAHBnUcx54ptov5f3fFJY9A6moA=="/>
    </ext>
  </extLst>
</workbook>
</file>

<file path=xl/calcChain.xml><?xml version="1.0" encoding="utf-8"?>
<calcChain xmlns="http://schemas.openxmlformats.org/spreadsheetml/2006/main">
  <c r="AG36" i="6" l="1"/>
  <c r="AF36" i="6"/>
  <c r="AE36" i="6"/>
  <c r="AD36" i="6"/>
  <c r="AC36" i="6"/>
  <c r="AB36" i="6"/>
  <c r="AA36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AH36" i="6" s="1"/>
  <c r="AG18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AH18" i="6" s="1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AH17" i="6" s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AI36" i="1" l="1"/>
  <c r="AI17" i="1"/>
  <c r="AI18" i="1"/>
</calcChain>
</file>

<file path=xl/sharedStrings.xml><?xml version="1.0" encoding="utf-8"?>
<sst xmlns="http://schemas.openxmlformats.org/spreadsheetml/2006/main" count="4586" uniqueCount="466">
  <si>
    <t>SAMU</t>
  </si>
  <si>
    <t>DEZEMBRO 2022 - (132h carga horária)</t>
  </si>
  <si>
    <t>COLABORADOR</t>
  </si>
  <si>
    <t>CH</t>
  </si>
  <si>
    <t>qui</t>
  </si>
  <si>
    <t>sex</t>
  </si>
  <si>
    <t>sab</t>
  </si>
  <si>
    <t>dom</t>
  </si>
  <si>
    <t>seg</t>
  </si>
  <si>
    <t>ter</t>
  </si>
  <si>
    <t>qua</t>
  </si>
  <si>
    <t>ELCIO RUBLO (RO MANHA)</t>
  </si>
  <si>
    <t>M</t>
  </si>
  <si>
    <t>p</t>
  </si>
  <si>
    <t>P</t>
  </si>
  <si>
    <t>m</t>
  </si>
  <si>
    <t>TATIANE GIMENEZ (RO TARDE)</t>
  </si>
  <si>
    <t>T</t>
  </si>
  <si>
    <t>CLEVERSON PASCOAL AGUDO</t>
  </si>
  <si>
    <t>t</t>
  </si>
  <si>
    <t>MAITE BETTE MOTTA</t>
  </si>
  <si>
    <t>PAULO HENRIQUE GONÇALVES</t>
  </si>
  <si>
    <t>fo</t>
  </si>
  <si>
    <t>VANESSA MULLER</t>
  </si>
  <si>
    <t>DANIELA A SILVA SANT'ANA</t>
  </si>
  <si>
    <t>N</t>
  </si>
  <si>
    <t>DAYANE CRISTINA DA SILVA</t>
  </si>
  <si>
    <t xml:space="preserve"> </t>
  </si>
  <si>
    <t>LETICIA ZANONI</t>
  </si>
  <si>
    <t>URSULA UHLMANN</t>
  </si>
  <si>
    <t>VILMA KAWAZIRI</t>
  </si>
  <si>
    <t>ALLAN GEHRING</t>
  </si>
  <si>
    <t>RENATA STEIN</t>
  </si>
  <si>
    <t>MANHÃ</t>
  </si>
  <si>
    <t>TARDE</t>
  </si>
  <si>
    <t>EDMILSON GALDIANO</t>
  </si>
  <si>
    <t>n2</t>
  </si>
  <si>
    <t>EDSON RODRIGUES DE MATTOS</t>
  </si>
  <si>
    <t>tN</t>
  </si>
  <si>
    <t>FRANCISCO LUIZ GOMES</t>
  </si>
  <si>
    <t>mN</t>
  </si>
  <si>
    <t>MONA OLIVEIRA DAICHOUM</t>
  </si>
  <si>
    <t>PEDRO P. PICOLOTO</t>
  </si>
  <si>
    <t>ALEXANDRE CAVALARI</t>
  </si>
  <si>
    <t>BRUNA ELIAS</t>
  </si>
  <si>
    <t>N2</t>
  </si>
  <si>
    <t>RAFAELA AKEMI</t>
  </si>
  <si>
    <t>EVA ASSUMPÇAO</t>
  </si>
  <si>
    <t>mn2</t>
  </si>
  <si>
    <t>tN2</t>
  </si>
  <si>
    <t>MARCO ANDRE CERNEV (RO)</t>
  </si>
  <si>
    <t xml:space="preserve">                                   </t>
  </si>
  <si>
    <t>LUIZ FERNANDO F. MAFRA</t>
  </si>
  <si>
    <t>MARCIO COELHO DA SILVA</t>
  </si>
  <si>
    <t>n</t>
  </si>
  <si>
    <t>VANESSA XAVIER MUNHOZ</t>
  </si>
  <si>
    <t>VINICIUS DE MELO SILVA</t>
  </si>
  <si>
    <t>tn2</t>
  </si>
  <si>
    <t>MARCELLO  AUGUSTUS</t>
  </si>
  <si>
    <t>NOITE</t>
  </si>
  <si>
    <t>FLÁVIA</t>
  </si>
  <si>
    <t>CARINA</t>
  </si>
  <si>
    <t>RENATA</t>
  </si>
  <si>
    <t>MAIÚSCULO=CH / minúsculo=HE</t>
  </si>
  <si>
    <t xml:space="preserve">TARMs SAMU192 </t>
  </si>
  <si>
    <t>OUTUBRO 2022 - (114h carga horária)</t>
  </si>
  <si>
    <t>Mt</t>
  </si>
  <si>
    <t>mT</t>
  </si>
  <si>
    <t>mN2</t>
  </si>
  <si>
    <t>elP</t>
  </si>
  <si>
    <t>Pn2</t>
  </si>
  <si>
    <t>pn2</t>
  </si>
  <si>
    <t>El</t>
  </si>
  <si>
    <t>FO</t>
  </si>
  <si>
    <t>Férias 16/10 ~ 04/11</t>
  </si>
  <si>
    <t>Férias 14/10 ~ 01/11</t>
  </si>
  <si>
    <t>EXTRA 1</t>
  </si>
  <si>
    <t>EXTRA 2</t>
  </si>
  <si>
    <t>EXTRA 3</t>
  </si>
  <si>
    <t>EXTRA 4</t>
  </si>
  <si>
    <r>
      <t xml:space="preserve">PREFEITURA MUNICIPAL DE LONDRINA
PREFEITURA DE LONDRINA - AUTARQUIA MUNICIAPAL DE SAÚDE - </t>
    </r>
    <r>
      <rPr>
        <b/>
        <sz val="10"/>
        <rFont val="Calibri"/>
        <family val="2"/>
        <scheme val="minor"/>
      </rPr>
      <t>ESCALA DE TRABALHO DO SAMU LONDRINA -  DEZEMBRO - 2022 - ENFERMEIROS  
CARGA HORÁRIA - 132 / DIAS ÚTEIS - 22                                                  
ESCALA DE PLANTÃO ENFERMEIROS -</t>
    </r>
    <r>
      <rPr>
        <b/>
        <sz val="10"/>
        <rFont val="Comic Sans MS"/>
        <family val="4"/>
      </rPr>
      <t xml:space="preserve"> FELIZ NATAL E PRÓSPERO ANO NOVO! </t>
    </r>
    <r>
      <rPr>
        <b/>
        <sz val="10"/>
        <rFont val="Calibri"/>
        <family val="2"/>
        <scheme val="minor"/>
      </rPr>
      <t xml:space="preserve">
</t>
    </r>
  </si>
  <si>
    <t>Matricula</t>
  </si>
  <si>
    <t>NOME</t>
  </si>
  <si>
    <t>Reg. Prof.</t>
  </si>
  <si>
    <t>LOCAL</t>
  </si>
  <si>
    <t>TURNO</t>
  </si>
  <si>
    <t>CT</t>
  </si>
  <si>
    <t>HE</t>
  </si>
  <si>
    <t>VERDE</t>
  </si>
  <si>
    <t>Enfermeiro</t>
  </si>
  <si>
    <t>Coren</t>
  </si>
  <si>
    <t>VTR</t>
  </si>
  <si>
    <t>Q</t>
  </si>
  <si>
    <t>S</t>
  </si>
  <si>
    <t>D</t>
  </si>
  <si>
    <t>Fernanda Petruci</t>
  </si>
  <si>
    <t>USA 01</t>
  </si>
  <si>
    <t>07-19H</t>
  </si>
  <si>
    <t>PD**</t>
  </si>
  <si>
    <t>PD*</t>
  </si>
  <si>
    <t>Gisele Crystina Cesar</t>
  </si>
  <si>
    <t>AERO/USA 02</t>
  </si>
  <si>
    <t>AE</t>
  </si>
  <si>
    <t>Janaina Souza Melo</t>
  </si>
  <si>
    <t>FÉRIAS DE 21/12/22 A 19/01/23</t>
  </si>
  <si>
    <t xml:space="preserve">Luana  Cristine  Santos                                 </t>
  </si>
  <si>
    <t>USA 03</t>
  </si>
  <si>
    <t>PD</t>
  </si>
  <si>
    <t>Lindinalva Ap. de Souza</t>
  </si>
  <si>
    <t>COBERTURA</t>
  </si>
  <si>
    <t>Talita Woitas Sereza</t>
  </si>
  <si>
    <t>AMARELA</t>
  </si>
  <si>
    <t>Marcos Laurentino da Silva  R</t>
  </si>
  <si>
    <t>AERO</t>
  </si>
  <si>
    <t>Maria Raquel Bertoli 04/11</t>
  </si>
  <si>
    <t>07-13H</t>
  </si>
  <si>
    <t>Shirley Piereti</t>
  </si>
  <si>
    <t>USA 02</t>
  </si>
  <si>
    <t>FÉRIAS ATÉ DIA 05/12/22</t>
  </si>
  <si>
    <t>FC</t>
  </si>
  <si>
    <t>Sandra Alves da Silva</t>
  </si>
  <si>
    <t>FÉRIAS ATÉ DIA 09/12/22</t>
  </si>
  <si>
    <t xml:space="preserve">Rafaely Nakano </t>
  </si>
  <si>
    <t>AZUL</t>
  </si>
  <si>
    <t>Claudinei A. Rosa R</t>
  </si>
  <si>
    <t>FÉRIAS DE 20/12/22 A 08/01/23</t>
  </si>
  <si>
    <t>Glivânia de Souza</t>
  </si>
  <si>
    <t>Gleison D. P. Antoniassi</t>
  </si>
  <si>
    <t>FÉRIAS DE 15/12/22 A  03/01/23</t>
  </si>
  <si>
    <t>DF</t>
  </si>
  <si>
    <t>Mª de Fátima O.Hirth Ruiz</t>
  </si>
  <si>
    <t>19h-7h</t>
  </si>
  <si>
    <t>PN</t>
  </si>
  <si>
    <t xml:space="preserve">Helton Colognesi Gama </t>
  </si>
  <si>
    <t>Nilvana T. S. Moreno</t>
  </si>
  <si>
    <t>Izilda Ap. S. Fróis / Coord. Enf.</t>
  </si>
  <si>
    <t>19-07/Móvel</t>
  </si>
  <si>
    <t>kelen M.W. de Rocco</t>
  </si>
  <si>
    <t>TRE</t>
  </si>
  <si>
    <t>Vander Oussaki</t>
  </si>
  <si>
    <t>Paulo S. Puzippe Jr.</t>
  </si>
  <si>
    <t>FÉRIAS</t>
  </si>
  <si>
    <t>Angela Takako Aragaki</t>
  </si>
  <si>
    <t>NA</t>
  </si>
  <si>
    <t>Alessandro Vicente Reis</t>
  </si>
  <si>
    <t>Andréa Pereira de Araujo</t>
  </si>
  <si>
    <t>Renata M. Alves / Gerente</t>
  </si>
  <si>
    <t>Cleiton José Santana / Diretor</t>
  </si>
  <si>
    <t xml:space="preserve">Douglas Mouro </t>
  </si>
  <si>
    <t>NEU</t>
  </si>
  <si>
    <t>17:00-23:00</t>
  </si>
  <si>
    <t>T/N</t>
  </si>
  <si>
    <t>Tiago Idalgo</t>
  </si>
  <si>
    <t>Regulação</t>
  </si>
  <si>
    <t>06:30-12:30</t>
  </si>
  <si>
    <t xml:space="preserve">   LEGENDA</t>
  </si>
  <si>
    <t>Plantão Extra das 19:00 às 07:00</t>
  </si>
  <si>
    <t>Plantão Extra das 07:00 às 19:00</t>
  </si>
  <si>
    <t>Plantão Complementar das 07:00 às 13:00</t>
  </si>
  <si>
    <t>PD/PN</t>
  </si>
  <si>
    <t>Plantão Complementar diurno/noturno</t>
  </si>
  <si>
    <t>Plantão Complementar das 19:00 à 01:00</t>
  </si>
  <si>
    <t>Plantão Complementar das 13:00 às 19:00</t>
  </si>
  <si>
    <t>Plantão  das 19:00 à 01:00</t>
  </si>
  <si>
    <t>PE/M/T</t>
  </si>
  <si>
    <t>Plantões para cobertura com H. Extra</t>
  </si>
  <si>
    <t>NB</t>
  </si>
  <si>
    <t>Plantão Complementar da 01:00 às 07:00</t>
  </si>
  <si>
    <r>
      <t>M</t>
    </r>
    <r>
      <rPr>
        <sz val="8"/>
        <rFont val="Arial"/>
        <family val="2"/>
      </rPr>
      <t>/P</t>
    </r>
  </si>
  <si>
    <t>H. Extra das 07:00 às 13:00 + PN</t>
  </si>
  <si>
    <t>Plantão da 01:00 às 07:00</t>
  </si>
  <si>
    <r>
      <t>P</t>
    </r>
    <r>
      <rPr>
        <sz val="8"/>
        <color indexed="10"/>
        <rFont val="Calibri"/>
        <family val="2"/>
        <scheme val="major"/>
      </rPr>
      <t>/NA</t>
    </r>
  </si>
  <si>
    <t>Plantão + Hora Extra das 19:00 à 01:00</t>
  </si>
  <si>
    <t>Plantão Extra das 07:00 às 13:00</t>
  </si>
  <si>
    <r>
      <t>T</t>
    </r>
    <r>
      <rPr>
        <sz val="8"/>
        <rFont val="Arial"/>
        <family val="2"/>
      </rPr>
      <t>/P</t>
    </r>
  </si>
  <si>
    <t>H. Extra das 13:00 às 19:00 + PN</t>
  </si>
  <si>
    <t>AEROMÉDICO</t>
  </si>
  <si>
    <r>
      <t>P/</t>
    </r>
    <r>
      <rPr>
        <sz val="8"/>
        <color indexed="10"/>
        <rFont val="Calibri"/>
        <family val="2"/>
        <scheme val="major"/>
      </rPr>
      <t>NB</t>
    </r>
  </si>
  <si>
    <t>Plantão + Hora Extra da 01:00 às 07:00</t>
  </si>
  <si>
    <t>Plantão Extra das 13:00 às 19:00</t>
  </si>
  <si>
    <t>T/PN</t>
  </si>
  <si>
    <t>H. Extra das 13:00 às 19:00 + PN Extra</t>
  </si>
  <si>
    <t>AT</t>
  </si>
  <si>
    <t>ATESTADO</t>
  </si>
  <si>
    <t xml:space="preserve">M* /  M**/  T * / T ** / PD* / PD** / NA*/ NA**  </t>
  </si>
  <si>
    <t>BASE DELTA PARA DEMADAS ADMINSTRATIVAS / COBERTURA NA VTR SÓ SE AUSENCIAS* / PIAUÍ **</t>
  </si>
  <si>
    <t>LM</t>
  </si>
  <si>
    <t>LICENÇA MATERNIDADE</t>
  </si>
  <si>
    <t>FOLGA DE COMPENSAÇÃO</t>
  </si>
  <si>
    <t>TC</t>
  </si>
  <si>
    <t>TÉRMINO DO CONTRATO</t>
  </si>
  <si>
    <t xml:space="preserve">  O SERVIDOR DEVE COMPARECER AO PLANTÃO COM SEU EPI COMPLETO, ESCALA SUJEITA A ALTERAÇÕES DE ACORDO COM A NECESSIDADE DO SERVIÇO</t>
  </si>
  <si>
    <t>COORDENAÇÃO DE ENFERMAGEM SAMU REGIONAL LONDRINA: Izilda A. Santos Fróis / Coren 101096 / Matricula PML 129690</t>
  </si>
  <si>
    <r>
      <t xml:space="preserve">ESCALA DE TRABALHO DO SAMU LONDRINA - MÊS DEZEMBRO -  2022 
CARGA HORÁRIA - 22 DIAS ÚTEIS - 132 HORAS - ESCALA DE PLANTÃO TÉCNICOS DE ENFERMAGEM 
SUPORTE BÁSICO - ALMOXARIFADO - </t>
    </r>
    <r>
      <rPr>
        <b/>
        <sz val="14"/>
        <color rgb="FFFF0000"/>
        <rFont val="Comic Sans MS"/>
        <family val="4"/>
      </rPr>
      <t xml:space="preserve">FELIZ NATAL E PRÓSPERO ANO NOVO! </t>
    </r>
  </si>
  <si>
    <t>TÉCNICO ENF.</t>
  </si>
  <si>
    <t>Fernando Rafael Pires</t>
  </si>
  <si>
    <t>USB 1</t>
  </si>
  <si>
    <t>7h-19h</t>
  </si>
  <si>
    <t xml:space="preserve">Lilian Florêncio </t>
  </si>
  <si>
    <t>USB 2</t>
  </si>
  <si>
    <t>Rodrigo F. de Moura</t>
  </si>
  <si>
    <t>USB 3</t>
  </si>
  <si>
    <t xml:space="preserve">Simone Estevam </t>
  </si>
  <si>
    <t>USB 4</t>
  </si>
  <si>
    <t>Flávio Joaquim dos Santos</t>
  </si>
  <si>
    <t>USB 5</t>
  </si>
  <si>
    <t xml:space="preserve">Claudinei João Rocco </t>
  </si>
  <si>
    <t>USB 6</t>
  </si>
  <si>
    <t xml:space="preserve">Rosangela Oliveri </t>
  </si>
  <si>
    <t>Almoxarifado</t>
  </si>
  <si>
    <t>PDAL</t>
  </si>
  <si>
    <t>FÉRIAS 27/12 A 11/01/23</t>
  </si>
  <si>
    <t>AMARELO</t>
  </si>
  <si>
    <t xml:space="preserve">Leandro A. da Silva  </t>
  </si>
  <si>
    <t>FÉRIAS ATÉ 05/12/22</t>
  </si>
  <si>
    <t>Marcelo Moreno</t>
  </si>
  <si>
    <t xml:space="preserve">Elaine Rodrigues </t>
  </si>
  <si>
    <t>Andressa  Nascimento</t>
  </si>
  <si>
    <t xml:space="preserve">Marcos Adriano da Silva  </t>
  </si>
  <si>
    <t>FÉRIAS DE  08/12/2022 À 06/01/2023</t>
  </si>
  <si>
    <t>Isac Luis da silva</t>
  </si>
  <si>
    <t>Litiely A. Veloso</t>
  </si>
  <si>
    <t xml:space="preserve">Valdeson Porto </t>
  </si>
  <si>
    <t>Marcelo Estevão</t>
  </si>
  <si>
    <t>Walmir Dias dos Santos</t>
  </si>
  <si>
    <t>15096-7</t>
  </si>
  <si>
    <t>Andressa Zacarin Balikian</t>
  </si>
  <si>
    <t>Adilson Pereira</t>
  </si>
  <si>
    <t xml:space="preserve">Maira A. Biguetti  </t>
  </si>
  <si>
    <t>FÉRIAS 23/12 A 05/01/23</t>
  </si>
  <si>
    <t>Thayza S. Santos</t>
  </si>
  <si>
    <t>Elton Hen. da Silva</t>
  </si>
  <si>
    <t xml:space="preserve">Elaine Cristina Berg </t>
  </si>
  <si>
    <t>Rafael Indio do Brasil</t>
  </si>
  <si>
    <t>Fernanda F.R. C. Matias </t>
  </si>
  <si>
    <t>Virginia C. C.de Souza</t>
  </si>
  <si>
    <t xml:space="preserve">Willian Gimenez </t>
  </si>
  <si>
    <t>Hosane Ap da Silva</t>
  </si>
  <si>
    <t>PNAL</t>
  </si>
  <si>
    <r>
      <rPr>
        <b/>
        <sz val="10"/>
        <color rgb="FFFF0000"/>
        <rFont val="Arial"/>
        <family val="2"/>
      </rPr>
      <t>M</t>
    </r>
    <r>
      <rPr>
        <sz val="10"/>
        <rFont val="Arial"/>
        <family val="2"/>
      </rPr>
      <t>P</t>
    </r>
  </si>
  <si>
    <t>Izabel Luiza Soares</t>
  </si>
  <si>
    <t>FÉRIAS 27/12 A 15/01/23</t>
  </si>
  <si>
    <t>Reinaldo Moura</t>
  </si>
  <si>
    <t xml:space="preserve">Christiane Krominski </t>
  </si>
  <si>
    <t>Helder A de Britto</t>
  </si>
  <si>
    <t>Jedson Machado</t>
  </si>
  <si>
    <t>Maria Antonia P, da Silva</t>
  </si>
  <si>
    <t>Karina Bedetti</t>
  </si>
  <si>
    <t>Maurilio Borges da Silva</t>
  </si>
  <si>
    <t xml:space="preserve">José Nasc. Corrêa da Silva </t>
  </si>
  <si>
    <t>Rochane Michele Lemes</t>
  </si>
  <si>
    <t xml:space="preserve">Amanda Bacelar Xavier </t>
  </si>
  <si>
    <t>FÉRIAS ATÉ 11/12/2022</t>
  </si>
  <si>
    <r>
      <rPr>
        <b/>
        <sz val="10"/>
        <color rgb="FFFF0000"/>
        <rFont val="Arial"/>
        <family val="2"/>
      </rPr>
      <t>T</t>
    </r>
    <r>
      <rPr>
        <sz val="10"/>
        <rFont val="Arial"/>
        <family val="2"/>
      </rPr>
      <t>P</t>
    </r>
  </si>
  <si>
    <t xml:space="preserve">Silvia Helena Faião </t>
  </si>
  <si>
    <t>Wilton José de Oliveira</t>
  </si>
  <si>
    <t>Maristela Galante</t>
  </si>
  <si>
    <t>LEGENDA</t>
  </si>
  <si>
    <t>*PD</t>
  </si>
  <si>
    <t>Plantão Extra das 07:00 às 19:00/DESINFECÇÃO</t>
  </si>
  <si>
    <t>AL</t>
  </si>
  <si>
    <t>ALMOXARIFADO</t>
  </si>
  <si>
    <t>MAL</t>
  </si>
  <si>
    <t>ALMOXARIFADO M</t>
  </si>
  <si>
    <t>TAL</t>
  </si>
  <si>
    <t>ALMOXARIFADO  T</t>
  </si>
  <si>
    <t>Plantão extra da 01:00 às 07:00</t>
  </si>
  <si>
    <r>
      <t>T</t>
    </r>
    <r>
      <rPr>
        <sz val="6"/>
        <color indexed="10"/>
        <rFont val="Arial"/>
        <family val="2"/>
      </rPr>
      <t>/na</t>
    </r>
  </si>
  <si>
    <t>Plantão à Tarde e extra das 19:00 à 01:00</t>
  </si>
  <si>
    <t xml:space="preserve">Plantão Complementar diurno/noturno </t>
  </si>
  <si>
    <t xml:space="preserve">Plantão Complementar das 19:00 à 01:00  </t>
  </si>
  <si>
    <r>
      <t>P</t>
    </r>
    <r>
      <rPr>
        <sz val="8"/>
        <color indexed="10"/>
        <rFont val="Arial"/>
        <family val="2"/>
      </rPr>
      <t>/NA</t>
    </r>
  </si>
  <si>
    <t xml:space="preserve">Plantão Complementar da 01:00 às 07:00  </t>
  </si>
  <si>
    <r>
      <t>M</t>
    </r>
    <r>
      <rPr>
        <sz val="6"/>
        <rFont val="Arial"/>
        <family val="2"/>
      </rPr>
      <t>/P</t>
    </r>
  </si>
  <si>
    <r>
      <t>P/</t>
    </r>
    <r>
      <rPr>
        <sz val="8"/>
        <color indexed="10"/>
        <rFont val="Arial"/>
        <family val="2"/>
      </rPr>
      <t>NB</t>
    </r>
  </si>
  <si>
    <r>
      <t>T</t>
    </r>
    <r>
      <rPr>
        <sz val="6"/>
        <rFont val="Arial"/>
        <family val="2"/>
      </rPr>
      <t>/P</t>
    </r>
  </si>
  <si>
    <t>AF</t>
  </si>
  <si>
    <t>ADIANTAMENTO DE FÉRIAS</t>
  </si>
  <si>
    <t xml:space="preserve">FÉRIAS  </t>
  </si>
  <si>
    <t xml:space="preserve">COORDENAÇÃO DE ENFERMAGEM SAMU REGIONAL LONDRINA: Izilda A. Santos Fróis / Coren 101096 / Matricula PML 129690 </t>
  </si>
  <si>
    <r>
      <t xml:space="preserve">ESCALA DE TRABALHO DO SAMU LONDRINA - MÊS DEZEMBRO -  2022 
CARGA HORÁRIA - 22 DIAS ÚTEIS - 132 HORAS  - CONDUTOR SOCORRISTA - </t>
    </r>
    <r>
      <rPr>
        <b/>
        <sz val="14"/>
        <color rgb="FFFF0000"/>
        <rFont val="Comic Sans MS"/>
        <family val="4"/>
      </rPr>
      <t>FELIZ NATAL E PRÓSPERO ANO NOVO!</t>
    </r>
  </si>
  <si>
    <t xml:space="preserve">ESCALA DE TRABALHO DO SAMU LONDRINA - MÊS NOVEMBRO -  2022 
CARGA HORÁRIA - 20 DIAS ÚTEIS - 120 HORAS - ESCALA DE PLANTÃO TÉCNICOS DE ENFERMAGEM 
SUPORTE BÁSICO - ALMOXARIFADO  </t>
  </si>
  <si>
    <t>CONDUTOR</t>
  </si>
  <si>
    <t>Sandro P. Gomes</t>
  </si>
  <si>
    <t>MATERIAL</t>
  </si>
  <si>
    <t>07h-13h</t>
  </si>
  <si>
    <t>Paulo R. de Oliveira</t>
  </si>
  <si>
    <t>19H-01h</t>
  </si>
  <si>
    <t>TPNBRA</t>
  </si>
  <si>
    <t>PNBRA</t>
  </si>
  <si>
    <t>Matrícula</t>
  </si>
  <si>
    <t>EQUIPE</t>
  </si>
  <si>
    <t>Marcelino Bau</t>
  </si>
  <si>
    <t>USA 1</t>
  </si>
  <si>
    <t>07h-19h</t>
  </si>
  <si>
    <t>PDBRA</t>
  </si>
  <si>
    <t>PD/NBBRA</t>
  </si>
  <si>
    <t>PDALFA</t>
  </si>
  <si>
    <t>PDMAT</t>
  </si>
  <si>
    <t>Josemar de Moraes</t>
  </si>
  <si>
    <t>USA 2</t>
  </si>
  <si>
    <t>Silvano Vieira</t>
  </si>
  <si>
    <t>USA 3</t>
  </si>
  <si>
    <t>Lucas Lopes</t>
  </si>
  <si>
    <t>TPNALFA</t>
  </si>
  <si>
    <t>Hugo Leonardo</t>
  </si>
  <si>
    <t>PDALFA/NA</t>
  </si>
  <si>
    <r>
      <t>P</t>
    </r>
    <r>
      <rPr>
        <b/>
        <sz val="10"/>
        <color rgb="FFFF0000"/>
        <rFont val="Arial"/>
        <family val="2"/>
      </rPr>
      <t>NB</t>
    </r>
  </si>
  <si>
    <t>Vladeir Carmona</t>
  </si>
  <si>
    <t>Geraldo Pacheco</t>
  </si>
  <si>
    <t>Leandro Claudino</t>
  </si>
  <si>
    <t>TEC 1</t>
  </si>
  <si>
    <t>Claudecir de Matos</t>
  </si>
  <si>
    <t>TEC 2</t>
  </si>
  <si>
    <t>TMAT</t>
  </si>
  <si>
    <t>MMAT</t>
  </si>
  <si>
    <t>FÉRIAS DE 27/12 À 15/01/23</t>
  </si>
  <si>
    <t>Crislaine M.  Reis</t>
  </si>
  <si>
    <t xml:space="preserve">José França </t>
  </si>
  <si>
    <t>FÉRIAS DE 22/12 À 10/01/23</t>
  </si>
  <si>
    <t xml:space="preserve">Admilson Camargo </t>
  </si>
  <si>
    <t>FÉRIAS ATÉ 14/12/22</t>
  </si>
  <si>
    <t>NABRA</t>
  </si>
  <si>
    <t xml:space="preserve">Rubens Sella </t>
  </si>
  <si>
    <t>.60</t>
  </si>
  <si>
    <t>Francisco Paixão</t>
  </si>
  <si>
    <t xml:space="preserve">Célio Souza </t>
  </si>
  <si>
    <t>FÉRIAS ATÉ 09/12/22</t>
  </si>
  <si>
    <t>MBRA</t>
  </si>
  <si>
    <t>NBBRA</t>
  </si>
  <si>
    <t xml:space="preserve">Paulo Sérgio Martins </t>
  </si>
  <si>
    <t>FÉRIAS ATÉ 10/12/22</t>
  </si>
  <si>
    <t>TBRA</t>
  </si>
  <si>
    <t>PDNABRA</t>
  </si>
  <si>
    <t>Ricardo Mendonça</t>
  </si>
  <si>
    <t>Ademir Pereira Ramos</t>
  </si>
  <si>
    <t>Anibal Fongari</t>
  </si>
  <si>
    <t>Cledenilson Garcia</t>
  </si>
  <si>
    <t>FÉRIAS DE 26/12 À 14/01/23</t>
  </si>
  <si>
    <t xml:space="preserve">Claudio Cesar Silva </t>
  </si>
  <si>
    <t xml:space="preserve">Jairo de Andrade Silva </t>
  </si>
  <si>
    <t>MALFA</t>
  </si>
  <si>
    <t>Reginaldo Gomes</t>
  </si>
  <si>
    <r>
      <t>P</t>
    </r>
    <r>
      <rPr>
        <b/>
        <sz val="10"/>
        <color rgb="FFFF0000"/>
        <rFont val="Arial"/>
        <family val="2"/>
      </rPr>
      <t>NA</t>
    </r>
  </si>
  <si>
    <t>Walter Coutinho</t>
  </si>
  <si>
    <t>Jose Gilberto Moraes</t>
  </si>
  <si>
    <t>PDTEC</t>
  </si>
  <si>
    <t xml:space="preserve">Edson dos Santos </t>
  </si>
  <si>
    <t>Luiz Aguimar</t>
  </si>
  <si>
    <t>Luciano Ap.Fal</t>
  </si>
  <si>
    <t>Leandro Santos</t>
  </si>
  <si>
    <t>Dejair Alcantara</t>
  </si>
  <si>
    <t>PNTEC</t>
  </si>
  <si>
    <t>Diego Senegalha</t>
  </si>
  <si>
    <t>PNALFA</t>
  </si>
  <si>
    <t>MPNBRA</t>
  </si>
  <si>
    <t>Sergio Picoloto</t>
  </si>
  <si>
    <t>Alessandro Leal</t>
  </si>
  <si>
    <t>FÉRIAS DE 20/12 À 18/01/23</t>
  </si>
  <si>
    <t>Rogério Castro</t>
  </si>
  <si>
    <t xml:space="preserve">Neymar Candido </t>
  </si>
  <si>
    <t>Nivaldo Carvalho</t>
  </si>
  <si>
    <t>Donizete Ribeiro</t>
  </si>
  <si>
    <t>Rone Martins</t>
  </si>
  <si>
    <t xml:space="preserve">Gebran Sassine </t>
  </si>
  <si>
    <t xml:space="preserve">Marcos Alencar </t>
  </si>
  <si>
    <t>FÉRIAS DE 16/12 À 04/01/23</t>
  </si>
  <si>
    <t>Marcos Correr</t>
  </si>
  <si>
    <t>Waldemir Juliano</t>
  </si>
  <si>
    <t>Dejair Gnnan</t>
  </si>
  <si>
    <t xml:space="preserve">Dealcides Bonfim </t>
  </si>
  <si>
    <t>Aldenir Soares</t>
  </si>
  <si>
    <t>Erico Toshio</t>
  </si>
  <si>
    <t>Cláudio Martins</t>
  </si>
  <si>
    <t>FÉRIAS DE 15/12 À 03/01/23</t>
  </si>
  <si>
    <t>Paulo H. de Souza</t>
  </si>
  <si>
    <t>COORDENAÇÃO DE ENFERMAFEM SAMU REGIONAL LONDRINA : Izilda A. S. Fróis / Coren 101096 / Matrícula PML 129690</t>
  </si>
  <si>
    <t>**ATENÇÃO CONDUTORES ESCALADOS DE HE NO MATERIAL, ESCALA SUJEITA A ALTERAÇÕES DE ACORDO COM A NECESSIDADE DO SERVIÇO</t>
  </si>
  <si>
    <t xml:space="preserve">LEGENDA:     ** Servidor com escala diferenciada amparada pelo artigo 284 da LEI Nº 4928, DE 17/01/1992 - Pub. FL 21/03/1992 </t>
  </si>
  <si>
    <t>Plantão extra da 19:00 às 01:00</t>
  </si>
  <si>
    <r>
      <t>T</t>
    </r>
    <r>
      <rPr>
        <sz val="7"/>
        <color indexed="10"/>
        <rFont val="Arial"/>
        <family val="2"/>
      </rPr>
      <t>/na</t>
    </r>
  </si>
  <si>
    <t xml:space="preserve">Plantão à Tarde e extra das 19:00 à 01:00                                </t>
  </si>
  <si>
    <r>
      <t>M</t>
    </r>
    <r>
      <rPr>
        <sz val="7"/>
        <rFont val="Arial"/>
        <family val="2"/>
      </rPr>
      <t>/P</t>
    </r>
  </si>
  <si>
    <r>
      <t>T</t>
    </r>
    <r>
      <rPr>
        <sz val="7"/>
        <rFont val="Arial"/>
        <family val="2"/>
      </rPr>
      <t>/P</t>
    </r>
  </si>
  <si>
    <r>
      <t>P</t>
    </r>
    <r>
      <rPr>
        <sz val="7"/>
        <color indexed="10"/>
        <rFont val="Arial"/>
        <family val="2"/>
      </rPr>
      <t>/na</t>
    </r>
  </si>
  <si>
    <r>
      <t>P/</t>
    </r>
    <r>
      <rPr>
        <sz val="7"/>
        <color indexed="10"/>
        <rFont val="Arial"/>
        <family val="2"/>
      </rPr>
      <t>nb</t>
    </r>
  </si>
  <si>
    <t>PD tec</t>
  </si>
  <si>
    <t>Plantão Extra das 07:00 às 19:00 VTR TEC</t>
  </si>
  <si>
    <t>PD alfa</t>
  </si>
  <si>
    <t>Plantão Extra das  07:00 às 19:00 VTR ALFA</t>
  </si>
  <si>
    <t>PDbra</t>
  </si>
  <si>
    <t>Plantão Extra das  07:00 às 19:00    VTR Bravo</t>
  </si>
  <si>
    <t>PN tec</t>
  </si>
  <si>
    <t>Plantão Extra das  19:00 às  07:00 VTR TEC</t>
  </si>
  <si>
    <t>PN alfa</t>
  </si>
  <si>
    <t>Plantão Extra das  19:00 às  07:00 VTR ALFA</t>
  </si>
  <si>
    <t>PNbra</t>
  </si>
  <si>
    <t>M mat</t>
  </si>
  <si>
    <t>Plantão Extra das 07:00 às 13:00 VTR  Material</t>
  </si>
  <si>
    <t>T mat</t>
  </si>
  <si>
    <t>Plantão Extra das 13:00 às 19:00 VTR  Material</t>
  </si>
  <si>
    <t>PD mat</t>
  </si>
  <si>
    <t>Plantão Extra das 07:00 às 19:00 VTR  Material</t>
  </si>
  <si>
    <t>NAbra</t>
  </si>
  <si>
    <t>Plantão extra da 19:00 às 01:00  VTR bravo</t>
  </si>
  <si>
    <t>NBbra</t>
  </si>
  <si>
    <t>Plantão extra da 01:00 às 07:00  VTR bravo</t>
  </si>
  <si>
    <t>SUSPENSÃO</t>
  </si>
  <si>
    <t xml:space="preserve">FOLGA DO TRIBUNAL REGIONAL ELEITORAL </t>
  </si>
  <si>
    <t>SAMU - ADM</t>
  </si>
  <si>
    <t>NOVEMBRO   -  120  HORAS</t>
  </si>
  <si>
    <t>sáb</t>
  </si>
  <si>
    <t>APARECIDO BUENO DE OLIVEIRA (VIGIA NOTURNO) (ATESTADO MÉDICO)</t>
  </si>
  <si>
    <t>AGP</t>
  </si>
  <si>
    <t>JOSUE VILLAR (VIGIA NOTURNO)</t>
  </si>
  <si>
    <t>ALEXANDRE MARQUES COSTA (VIGIA NOTURNO) (ATESTADO MÉDICO)</t>
  </si>
  <si>
    <t>JUAREZ SOARES DANTAS (ADMINISTRATIVO)</t>
  </si>
  <si>
    <t>TGP</t>
  </si>
  <si>
    <t>VILMA A. KAWAZIRI (ADMINISTRATIVO)</t>
  </si>
  <si>
    <t>ALLAN GEHRING (COORD. ADMINISTRATIVO)</t>
  </si>
  <si>
    <t>ERCILIA DOLORES TEIXEIRA (SERV. GERAIS - LIMPEZA)</t>
  </si>
  <si>
    <t xml:space="preserve">ANA CAROLINA PRETRYSZYN ASSIS </t>
  </si>
  <si>
    <t xml:space="preserve">FARMACÊUTICA - CRF </t>
  </si>
  <si>
    <t>CENTRALLIMP</t>
  </si>
  <si>
    <t>COLABORADOR 1</t>
  </si>
  <si>
    <t>EMPRESA TERCEIRIZADA</t>
  </si>
  <si>
    <t>COLABORADOR 2</t>
  </si>
  <si>
    <t>DEZEMBRO 132 HORAS (Serv. Mun.)</t>
  </si>
  <si>
    <t>12/2022</t>
  </si>
  <si>
    <t>SERVIDOR</t>
  </si>
  <si>
    <t>VANDERLEY</t>
  </si>
  <si>
    <t>F</t>
  </si>
  <si>
    <t>PAR</t>
  </si>
  <si>
    <t>THAIS</t>
  </si>
  <si>
    <t>IMPAR</t>
  </si>
  <si>
    <t>ALDA</t>
  </si>
  <si>
    <t>SESA</t>
  </si>
  <si>
    <t>ALDA A</t>
  </si>
  <si>
    <t xml:space="preserve">VALMIRO </t>
  </si>
  <si>
    <t>ALGARI</t>
  </si>
  <si>
    <t>GILBERTO</t>
  </si>
  <si>
    <t xml:space="preserve">VALMIR </t>
  </si>
  <si>
    <t>ROBERTO G</t>
  </si>
  <si>
    <t>WESLEY</t>
  </si>
  <si>
    <t xml:space="preserve">PEDRO </t>
  </si>
  <si>
    <t>ROBERTO P</t>
  </si>
  <si>
    <t xml:space="preserve">CARLA </t>
  </si>
  <si>
    <t>FERIAS</t>
  </si>
  <si>
    <t xml:space="preserve">LUCIANA  </t>
  </si>
  <si>
    <t>12X60</t>
  </si>
  <si>
    <t>FERIADOS/ DATAS FESTIVAS</t>
  </si>
  <si>
    <t>LEGENDA:</t>
  </si>
  <si>
    <t>Carga horária complementar (tarde)</t>
  </si>
  <si>
    <t>Plantão extra das 13:00 às 19:00</t>
  </si>
  <si>
    <t>Carga horária complementar (manhã)</t>
  </si>
  <si>
    <t>Plantão extra das 07:00 às 13:00</t>
  </si>
  <si>
    <t>PC</t>
  </si>
  <si>
    <t>Plantão complementar</t>
  </si>
  <si>
    <t>Folga Compensada BH 12 horas</t>
  </si>
  <si>
    <t>Na</t>
  </si>
  <si>
    <t>Carga horaria compmentar das 19:00 à 01:00</t>
  </si>
  <si>
    <t>Plantão 12 horas (06 hs complementar e 06 hs extras)</t>
  </si>
  <si>
    <r>
      <rPr>
        <b/>
        <sz val="11"/>
        <color rgb="FFC9211E"/>
        <rFont val="Cambria"/>
        <family val="1"/>
      </rPr>
      <t>T</t>
    </r>
    <r>
      <rPr>
        <sz val="9"/>
        <color rgb="FFC9211E"/>
        <rFont val="Cambria"/>
        <family val="1"/>
      </rPr>
      <t>/F</t>
    </r>
  </si>
  <si>
    <t>Plantão extra das 13:00 às 19:00 e folga noite</t>
  </si>
  <si>
    <t>Feriado</t>
  </si>
  <si>
    <t>Plantão extra das 07:00 às 19:00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</si>
</sst>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"/>
    <numFmt numFmtId="165" formatCode="[$-416]d/mmm"/>
  </numFmts>
  <fonts count="107" x14ac:knownFonts="1">
    <font>
      <sz val="10"/>
      <color rgb="FF000000"/>
      <name val="Calibri"/>
      <scheme val="minor"/>
    </font>
    <font>
      <b/>
      <sz val="16"/>
      <color rgb="FFFFFFFF"/>
      <name val="Calibri"/>
      <family val="2"/>
    </font>
    <font>
      <sz val="10"/>
      <name val="Calibri"/>
      <family val="2"/>
    </font>
    <font>
      <sz val="14"/>
      <color theme="1"/>
      <name val="Calibri"/>
      <family val="2"/>
    </font>
    <font>
      <sz val="10"/>
      <color rgb="FF000000"/>
      <name val="Calibri"/>
      <family val="2"/>
    </font>
    <font>
      <b/>
      <sz val="9"/>
      <color rgb="FF000000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sz val="12"/>
      <color rgb="FF000000"/>
      <name val="Calibri"/>
      <family val="2"/>
    </font>
    <font>
      <b/>
      <sz val="8"/>
      <color theme="1"/>
      <name val="Calibri"/>
      <family val="2"/>
    </font>
    <font>
      <b/>
      <sz val="8"/>
      <color rgb="FF000000"/>
      <name val="Calibri"/>
      <family val="2"/>
    </font>
    <font>
      <sz val="12"/>
      <color rgb="FF0A0101"/>
      <name val="Calibri"/>
      <family val="2"/>
    </font>
    <font>
      <sz val="1"/>
      <color theme="1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9"/>
      <color rgb="FF000000"/>
      <name val="Calibri"/>
      <family val="2"/>
    </font>
    <font>
      <b/>
      <sz val="1"/>
      <color rgb="FF000000"/>
      <name val="Calibri"/>
      <family val="2"/>
    </font>
    <font>
      <u/>
      <sz val="10"/>
      <color theme="1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10"/>
      <color rgb="FF000000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  <scheme val="minor"/>
    </font>
    <font>
      <b/>
      <sz val="10"/>
      <name val="Comic Sans MS"/>
      <family val="4"/>
    </font>
    <font>
      <b/>
      <sz val="8"/>
      <name val="Calibri"/>
      <family val="2"/>
      <scheme val="major"/>
    </font>
    <font>
      <sz val="7"/>
      <name val="Calibri"/>
      <family val="2"/>
      <scheme val="major"/>
    </font>
    <font>
      <sz val="6"/>
      <name val="Calibri"/>
      <family val="2"/>
      <scheme val="major"/>
    </font>
    <font>
      <sz val="5"/>
      <name val="Calibri"/>
      <family val="2"/>
      <scheme val="major"/>
    </font>
    <font>
      <sz val="8"/>
      <name val="Arial"/>
      <family val="2"/>
    </font>
    <font>
      <sz val="6"/>
      <name val="Arial"/>
      <family val="2"/>
    </font>
    <font>
      <sz val="7"/>
      <color indexed="8"/>
      <name val="Calibri"/>
      <family val="2"/>
      <scheme val="major"/>
    </font>
    <font>
      <sz val="7"/>
      <name val="Arial"/>
      <family val="2"/>
    </font>
    <font>
      <sz val="7"/>
      <color theme="1"/>
      <name val="Calibri"/>
      <family val="2"/>
      <scheme val="major"/>
    </font>
    <font>
      <sz val="6"/>
      <color indexed="8"/>
      <name val="Calibri"/>
      <family val="2"/>
      <scheme val="major"/>
    </font>
    <font>
      <b/>
      <sz val="6"/>
      <name val="Calibri"/>
      <family val="2"/>
      <scheme val="major"/>
    </font>
    <font>
      <sz val="8"/>
      <color rgb="FFFF0000"/>
      <name val="Calibri"/>
      <family val="2"/>
      <scheme val="major"/>
    </font>
    <font>
      <sz val="8"/>
      <name val="Calibri"/>
      <family val="2"/>
      <scheme val="major"/>
    </font>
    <font>
      <sz val="8"/>
      <color indexed="8"/>
      <name val="Calibri"/>
      <family val="2"/>
      <scheme val="major"/>
    </font>
    <font>
      <sz val="8"/>
      <color rgb="FFFF0000"/>
      <name val="Arial"/>
      <family val="2"/>
    </font>
    <font>
      <sz val="8"/>
      <color indexed="10"/>
      <name val="Calibri"/>
      <family val="2"/>
      <scheme val="major"/>
    </font>
    <font>
      <sz val="8"/>
      <color indexed="10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6"/>
      <name val="Arial"/>
      <family val="2"/>
    </font>
    <font>
      <b/>
      <sz val="8"/>
      <name val="Calibri"/>
      <family val="2"/>
    </font>
    <font>
      <b/>
      <sz val="14"/>
      <color rgb="FFFF0000"/>
      <name val="Comic Sans MS"/>
      <family val="4"/>
    </font>
    <font>
      <sz val="10"/>
      <name val="Arial"/>
      <family val="2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000000"/>
      <name val="Calibri"/>
      <family val="2"/>
      <scheme val="minor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8"/>
      <name val="Arial"/>
      <family val="2"/>
    </font>
    <font>
      <sz val="7"/>
      <color theme="1"/>
      <name val="Calibri"/>
      <family val="2"/>
      <scheme val="minor"/>
    </font>
    <font>
      <sz val="7"/>
      <color indexed="8"/>
      <name val="Arial"/>
      <family val="2"/>
    </font>
    <font>
      <sz val="5"/>
      <color theme="1"/>
      <name val="Arial"/>
      <family val="2"/>
    </font>
    <font>
      <sz val="5"/>
      <name val="Arial"/>
      <family val="2"/>
    </font>
    <font>
      <sz val="7"/>
      <color theme="1"/>
      <name val="Arial"/>
      <family val="2"/>
    </font>
    <font>
      <sz val="6"/>
      <color indexed="10"/>
      <name val="Arial"/>
      <family val="2"/>
    </font>
    <font>
      <sz val="6"/>
      <color theme="1"/>
      <name val="Calibri"/>
      <family val="2"/>
      <scheme val="minor"/>
    </font>
    <font>
      <b/>
      <sz val="7"/>
      <name val="Arial"/>
      <family val="2"/>
    </font>
    <font>
      <sz val="6"/>
      <color indexed="8"/>
      <name val="Arial"/>
      <family val="2"/>
    </font>
    <font>
      <b/>
      <sz val="5"/>
      <name val="Arial"/>
      <family val="2"/>
    </font>
    <font>
      <b/>
      <sz val="14"/>
      <name val="Arial"/>
      <family val="2"/>
    </font>
    <font>
      <sz val="4"/>
      <name val="Arial"/>
      <family val="2"/>
    </font>
    <font>
      <b/>
      <sz val="6.5"/>
      <name val="Arial"/>
      <family val="2"/>
    </font>
    <font>
      <b/>
      <sz val="9"/>
      <name val="Arial"/>
      <family val="2"/>
    </font>
    <font>
      <sz val="7"/>
      <color rgb="FF000000"/>
      <name val="Calibri"/>
      <family val="2"/>
      <scheme val="minor"/>
    </font>
    <font>
      <sz val="6"/>
      <color rgb="FFFF0000"/>
      <name val="Arial"/>
      <family val="2"/>
    </font>
    <font>
      <sz val="7"/>
      <color rgb="FF212529"/>
      <name val="Arial"/>
      <family val="2"/>
    </font>
    <font>
      <b/>
      <sz val="7"/>
      <color rgb="FF00B050"/>
      <name val="Arial"/>
      <family val="2"/>
    </font>
    <font>
      <sz val="7"/>
      <color rgb="FF000000"/>
      <name val="Arial"/>
      <family val="2"/>
    </font>
    <font>
      <b/>
      <sz val="12"/>
      <color theme="1"/>
      <name val="Arial"/>
      <family val="2"/>
    </font>
    <font>
      <b/>
      <sz val="6.5"/>
      <color rgb="FFFF0000"/>
      <name val="Arial"/>
      <family val="2"/>
    </font>
    <font>
      <sz val="7"/>
      <color rgb="FFFF0000"/>
      <name val="Arial"/>
      <family val="2"/>
    </font>
    <font>
      <sz val="7"/>
      <color indexed="10"/>
      <name val="Arial"/>
      <family val="2"/>
    </font>
    <font>
      <b/>
      <sz val="7"/>
      <color rgb="FFFF0000"/>
      <name val="Arial"/>
      <family val="2"/>
    </font>
    <font>
      <b/>
      <sz val="7"/>
      <color indexed="10"/>
      <name val="Arial"/>
      <family val="2"/>
    </font>
    <font>
      <b/>
      <sz val="8"/>
      <color indexed="9"/>
      <name val="Calibri"/>
      <family val="2"/>
    </font>
    <font>
      <sz val="8"/>
      <name val="Calibri"/>
      <family val="2"/>
    </font>
    <font>
      <sz val="8"/>
      <color theme="1"/>
      <name val="Calibri"/>
      <family val="2"/>
      <scheme val="minor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20"/>
      <color rgb="FFFFFFFF"/>
      <name val="Cambria"/>
      <family val="1"/>
    </font>
    <font>
      <b/>
      <i/>
      <sz val="20"/>
      <color rgb="FFFF0000"/>
      <name val="Cambria"/>
      <family val="1"/>
    </font>
    <font>
      <sz val="8"/>
      <color rgb="FF000000"/>
      <name val="Cambria"/>
      <family val="1"/>
    </font>
    <font>
      <b/>
      <sz val="8"/>
      <color rgb="FFFFFFFF"/>
      <name val="Cambria"/>
      <family val="1"/>
    </font>
    <font>
      <b/>
      <sz val="10"/>
      <color rgb="FFFFFFFF"/>
      <name val="Cambria"/>
      <family val="1"/>
    </font>
    <font>
      <sz val="11"/>
      <color theme="1"/>
      <name val="Calibri"/>
      <family val="2"/>
    </font>
    <font>
      <b/>
      <sz val="8"/>
      <color theme="1"/>
      <name val="Cambria"/>
      <family val="1"/>
    </font>
    <font>
      <sz val="11"/>
      <color rgb="FFFFFFFF"/>
      <name val="Arial"/>
      <family val="2"/>
    </font>
    <font>
      <b/>
      <sz val="8"/>
      <color rgb="FF000000"/>
      <name val="Cambria"/>
      <family val="1"/>
    </font>
    <font>
      <b/>
      <sz val="9"/>
      <color theme="1"/>
      <name val="Cambria"/>
      <family val="1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rgb="FFFFFFFF"/>
      <name val="Arial"/>
      <family val="2"/>
    </font>
    <font>
      <sz val="9"/>
      <color theme="1"/>
      <name val="Cambria"/>
      <family val="1"/>
    </font>
    <font>
      <sz val="11"/>
      <color theme="1"/>
      <name val="Cambria"/>
      <family val="1"/>
    </font>
    <font>
      <b/>
      <sz val="9"/>
      <color rgb="FF000000"/>
      <name val="Cambria"/>
      <family val="1"/>
    </font>
    <font>
      <sz val="9"/>
      <color rgb="FF000000"/>
      <name val="Cambria"/>
      <family val="1"/>
    </font>
    <font>
      <b/>
      <sz val="11"/>
      <color rgb="FFC9211E"/>
      <name val="Cambria"/>
      <family val="1"/>
    </font>
    <font>
      <sz val="9"/>
      <color rgb="FFC9211E"/>
      <name val="Cambria"/>
      <family val="1"/>
    </font>
  </fonts>
  <fills count="95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969696"/>
        <bgColor rgb="FF969696"/>
      </patternFill>
    </fill>
    <fill>
      <patternFill patternType="solid">
        <fgColor theme="0"/>
        <bgColor theme="0"/>
      </patternFill>
    </fill>
    <fill>
      <patternFill patternType="solid">
        <fgColor rgb="FFFFFFCC"/>
        <bgColor rgb="FFFFFFCC"/>
      </patternFill>
    </fill>
    <fill>
      <patternFill patternType="solid">
        <fgColor rgb="FF95B3D7"/>
        <bgColor rgb="FF95B3D7"/>
      </patternFill>
    </fill>
    <fill>
      <patternFill patternType="solid">
        <fgColor rgb="FFB2A1C7"/>
        <bgColor rgb="FFB2A1C7"/>
      </patternFill>
    </fill>
    <fill>
      <patternFill patternType="solid">
        <fgColor rgb="FFD8D8D8"/>
        <bgColor rgb="FFD8D8D8"/>
      </patternFill>
    </fill>
    <fill>
      <patternFill patternType="solid">
        <fgColor rgb="FFCCC0D9"/>
        <bgColor rgb="FFCCC0D9"/>
      </patternFill>
    </fill>
    <fill>
      <patternFill patternType="solid">
        <fgColor rgb="FFA5A5A5"/>
        <bgColor rgb="FFA5A5A5"/>
      </patternFill>
    </fill>
    <fill>
      <patternFill patternType="solid">
        <fgColor rgb="FFDBE5F1"/>
        <bgColor rgb="FFDBE5F1"/>
      </patternFill>
    </fill>
    <fill>
      <patternFill patternType="solid">
        <fgColor rgb="FFE5DFEC"/>
        <bgColor rgb="FFE5DFEC"/>
      </patternFill>
    </fill>
    <fill>
      <patternFill patternType="solid">
        <fgColor rgb="FF366092"/>
        <bgColor rgb="FF366092"/>
      </patternFill>
    </fill>
    <fill>
      <patternFill patternType="solid">
        <fgColor rgb="FFB8CCE4"/>
        <bgColor rgb="FFB8CCE4"/>
      </patternFill>
    </fill>
    <fill>
      <patternFill patternType="solid">
        <fgColor rgb="FFBFBFBF"/>
        <bgColor rgb="FFBFBFBF"/>
      </patternFill>
    </fill>
    <fill>
      <patternFill patternType="solid">
        <fgColor rgb="FFC6D9F0"/>
        <bgColor rgb="FFC6D9F0"/>
      </patternFill>
    </fill>
    <fill>
      <patternFill patternType="solid">
        <fgColor rgb="FF6D9EEB"/>
        <bgColor rgb="FF6D9EEB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31"/>
      </patternFill>
    </fill>
    <fill>
      <patternFill patternType="solid">
        <fgColor indexed="17"/>
        <bgColor indexed="21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rgb="FFC00000"/>
        <bgColor indexed="22"/>
      </patternFill>
    </fill>
    <fill>
      <patternFill patternType="solid">
        <fgColor theme="0" tint="-0.249977111117893"/>
        <bgColor indexed="22"/>
      </patternFill>
    </fill>
    <fill>
      <patternFill patternType="solid">
        <fgColor theme="0"/>
        <bgColor indexed="22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22"/>
      </patternFill>
    </fill>
    <fill>
      <patternFill patternType="solid">
        <fgColor rgb="FFFFC000"/>
        <bgColor indexed="22"/>
      </patternFill>
    </fill>
    <fill>
      <patternFill patternType="solid">
        <fgColor indexed="13"/>
        <bgColor indexed="34"/>
      </patternFill>
    </fill>
    <fill>
      <patternFill patternType="solid">
        <fgColor rgb="FF00B0F0"/>
        <bgColor indexed="34"/>
      </patternFill>
    </fill>
    <fill>
      <patternFill patternType="solid">
        <fgColor rgb="FF00B0F0"/>
        <bgColor indexed="26"/>
      </patternFill>
    </fill>
    <fill>
      <patternFill patternType="solid">
        <fgColor rgb="FF00B0F0"/>
        <bgColor indexed="49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22"/>
      </patternFill>
    </fill>
    <fill>
      <patternFill patternType="solid">
        <fgColor rgb="FFFF0000"/>
        <bgColor indexed="22"/>
      </patternFill>
    </fill>
    <fill>
      <patternFill patternType="solid">
        <fgColor rgb="FFFFC000"/>
        <bgColor indexed="26"/>
      </patternFill>
    </fill>
    <fill>
      <patternFill patternType="solid">
        <fgColor theme="1"/>
        <bgColor indexed="26"/>
      </patternFill>
    </fill>
    <fill>
      <patternFill patternType="solid">
        <fgColor rgb="FFFF0000"/>
        <bgColor indexed="26"/>
      </patternFill>
    </fill>
    <fill>
      <patternFill patternType="solid">
        <fgColor theme="5"/>
        <bgColor indexed="26"/>
      </patternFill>
    </fill>
    <fill>
      <patternFill patternType="solid">
        <fgColor theme="5"/>
        <bgColor indexed="64"/>
      </patternFill>
    </fill>
    <fill>
      <patternFill patternType="solid">
        <fgColor rgb="FF00B050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34"/>
      </patternFill>
    </fill>
    <fill>
      <patternFill patternType="solid">
        <fgColor theme="5" tint="0.79998168889431442"/>
        <bgColor indexed="22"/>
      </patternFill>
    </fill>
    <fill>
      <patternFill patternType="solid">
        <fgColor theme="6"/>
        <bgColor indexed="64"/>
      </patternFill>
    </fill>
    <fill>
      <patternFill patternType="solid">
        <fgColor indexed="40"/>
        <bgColor indexed="49"/>
      </patternFill>
    </fill>
    <fill>
      <patternFill patternType="solid">
        <fgColor theme="0"/>
        <bgColor indexed="25"/>
      </patternFill>
    </fill>
    <fill>
      <patternFill patternType="solid">
        <fgColor indexed="10"/>
        <bgColor indexed="25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52"/>
      </patternFill>
    </fill>
    <fill>
      <patternFill patternType="solid">
        <fgColor rgb="FFFFC000"/>
        <bgColor indexed="52"/>
      </patternFill>
    </fill>
    <fill>
      <patternFill patternType="solid">
        <fgColor theme="0"/>
        <bgColor indexed="58"/>
      </patternFill>
    </fill>
    <fill>
      <patternFill patternType="solid">
        <fgColor theme="0"/>
        <bgColor indexed="21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rgb="FF00B050"/>
        <bgColor indexed="22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49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25"/>
      </patternFill>
    </fill>
    <fill>
      <patternFill patternType="solid">
        <fgColor indexed="53"/>
        <bgColor indexed="52"/>
      </patternFill>
    </fill>
    <fill>
      <patternFill patternType="solid">
        <fgColor indexed="8"/>
        <bgColor indexed="58"/>
      </patternFill>
    </fill>
    <fill>
      <patternFill patternType="solid">
        <fgColor rgb="FFFF00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00B0F0"/>
        <bgColor indexed="31"/>
      </patternFill>
    </fill>
    <fill>
      <patternFill patternType="solid">
        <fgColor rgb="FF00B0F0"/>
        <bgColor indexed="25"/>
      </patternFill>
    </fill>
    <fill>
      <patternFill patternType="solid">
        <fgColor theme="0" tint="-0.14999847407452621"/>
        <bgColor indexed="25"/>
      </patternFill>
    </fill>
    <fill>
      <patternFill patternType="solid">
        <fgColor theme="0" tint="-0.14999847407452621"/>
        <bgColor indexed="26"/>
      </patternFill>
    </fill>
    <fill>
      <patternFill patternType="solid">
        <fgColor indexed="10"/>
        <bgColor indexed="10"/>
      </patternFill>
    </fill>
    <fill>
      <patternFill patternType="solid">
        <fgColor indexed="55"/>
        <bgColor indexed="55"/>
      </patternFill>
    </fill>
    <fill>
      <patternFill patternType="solid">
        <fgColor rgb="FF92D050"/>
        <bgColor indexed="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9"/>
      </patternFill>
    </fill>
    <fill>
      <patternFill patternType="solid">
        <fgColor theme="5" tint="0.59999389629810485"/>
        <bgColor indexed="9"/>
      </patternFill>
    </fill>
    <fill>
      <patternFill patternType="solid">
        <fgColor rgb="FF333399"/>
        <bgColor rgb="FF333399"/>
      </patternFill>
    </fill>
    <fill>
      <patternFill patternType="solid">
        <fgColor rgb="FFFFFFFF"/>
        <bgColor rgb="FFFFFFFF"/>
      </patternFill>
    </fill>
    <fill>
      <patternFill patternType="solid">
        <fgColor rgb="FF808080"/>
        <bgColor rgb="FF808080"/>
      </patternFill>
    </fill>
    <fill>
      <patternFill patternType="solid">
        <fgColor rgb="FFFFFF00"/>
        <bgColor rgb="FFFFFF00"/>
      </patternFill>
    </fill>
    <fill>
      <patternFill patternType="solid">
        <fgColor rgb="FF666666"/>
        <bgColor rgb="FF666666"/>
      </patternFill>
    </fill>
    <fill>
      <patternFill patternType="solid">
        <fgColor rgb="FFFF9900"/>
        <bgColor rgb="FFFF9900"/>
      </patternFill>
    </fill>
    <fill>
      <patternFill patternType="solid">
        <fgColor rgb="FFA4C2F4"/>
        <bgColor rgb="FFA4C2F4"/>
      </patternFill>
    </fill>
    <fill>
      <patternFill patternType="solid">
        <fgColor rgb="FF9FC5E8"/>
        <bgColor rgb="FF9FC5E8"/>
      </patternFill>
    </fill>
    <fill>
      <patternFill patternType="solid">
        <fgColor rgb="FFE6B9B8"/>
        <bgColor rgb="FFE6B9B8"/>
      </patternFill>
    </fill>
    <fill>
      <patternFill patternType="solid">
        <fgColor rgb="FFF79646"/>
        <bgColor rgb="FFF79646"/>
      </patternFill>
    </fill>
    <fill>
      <patternFill patternType="solid">
        <fgColor rgb="FFE46C0A"/>
        <bgColor rgb="FFE46C0A"/>
      </patternFill>
    </fill>
    <fill>
      <patternFill patternType="solid">
        <fgColor rgb="FF92D050"/>
        <bgColor rgb="FF92D050"/>
      </patternFill>
    </fill>
    <fill>
      <patternFill patternType="solid">
        <fgColor rgb="FFA9A9A9"/>
        <bgColor rgb="FFA9A9A9"/>
      </patternFill>
    </fill>
    <fill>
      <patternFill patternType="solid">
        <fgColor rgb="FF00FF00"/>
        <bgColor rgb="FF00FF00"/>
      </patternFill>
    </fill>
  </fills>
  <borders count="10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0">
    <xf numFmtId="0" fontId="0" fillId="0" borderId="0" xfId="0" applyFont="1" applyAlignment="1"/>
    <xf numFmtId="0" fontId="4" fillId="0" borderId="0" xfId="0" applyFont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5" borderId="9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right" vertical="center"/>
    </xf>
    <xf numFmtId="0" fontId="6" fillId="6" borderId="13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9" fillId="6" borderId="17" xfId="0" applyFont="1" applyFill="1" applyBorder="1" applyAlignment="1">
      <alignment horizontal="center" vertical="center"/>
    </xf>
    <xf numFmtId="0" fontId="10" fillId="6" borderId="18" xfId="0" applyFont="1" applyFill="1" applyBorder="1" applyAlignment="1">
      <alignment horizontal="right" vertical="center"/>
    </xf>
    <xf numFmtId="0" fontId="6" fillId="6" borderId="17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0" fillId="7" borderId="14" xfId="0" applyFont="1" applyFill="1" applyBorder="1" applyAlignment="1">
      <alignment horizontal="right" vertical="center"/>
    </xf>
    <xf numFmtId="0" fontId="6" fillId="7" borderId="21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0" fillId="7" borderId="18" xfId="0" applyFont="1" applyFill="1" applyBorder="1" applyAlignment="1">
      <alignment horizontal="right" vertical="center"/>
    </xf>
    <xf numFmtId="0" fontId="7" fillId="7" borderId="22" xfId="0" applyFont="1" applyFill="1" applyBorder="1" applyAlignment="1">
      <alignment horizontal="center"/>
    </xf>
    <xf numFmtId="0" fontId="7" fillId="7" borderId="23" xfId="0" applyFont="1" applyFill="1" applyBorder="1" applyAlignment="1">
      <alignment horizontal="center"/>
    </xf>
    <xf numFmtId="0" fontId="7" fillId="5" borderId="23" xfId="0" applyFont="1" applyFill="1" applyBorder="1" applyAlignment="1">
      <alignment horizontal="center"/>
    </xf>
    <xf numFmtId="0" fontId="7" fillId="7" borderId="23" xfId="0" applyFont="1" applyFill="1" applyBorder="1" applyAlignment="1">
      <alignment horizontal="center"/>
    </xf>
    <xf numFmtId="0" fontId="7" fillId="5" borderId="23" xfId="0" applyFont="1" applyFill="1" applyBorder="1" applyAlignment="1">
      <alignment horizontal="center"/>
    </xf>
    <xf numFmtId="0" fontId="9" fillId="8" borderId="9" xfId="0" applyFont="1" applyFill="1" applyBorder="1" applyAlignment="1">
      <alignment horizontal="center" vertical="center"/>
    </xf>
    <xf numFmtId="0" fontId="10" fillId="8" borderId="24" xfId="0" applyFont="1" applyFill="1" applyBorder="1" applyAlignment="1">
      <alignment horizontal="right" vertical="center"/>
    </xf>
    <xf numFmtId="0" fontId="6" fillId="8" borderId="13" xfId="0" applyFont="1" applyFill="1" applyBorder="1" applyAlignment="1">
      <alignment horizontal="center" vertical="center"/>
    </xf>
    <xf numFmtId="0" fontId="6" fillId="8" borderId="15" xfId="0" applyFont="1" applyFill="1" applyBorder="1" applyAlignment="1">
      <alignment horizontal="center" vertical="center"/>
    </xf>
    <xf numFmtId="0" fontId="6" fillId="8" borderId="15" xfId="0" applyFont="1" applyFill="1" applyBorder="1" applyAlignment="1">
      <alignment horizontal="center" vertical="center"/>
    </xf>
    <xf numFmtId="0" fontId="9" fillId="8" borderId="12" xfId="0" applyFont="1" applyFill="1" applyBorder="1" applyAlignment="1">
      <alignment horizontal="center" vertical="center"/>
    </xf>
    <xf numFmtId="0" fontId="10" fillId="8" borderId="25" xfId="0" applyFont="1" applyFill="1" applyBorder="1" applyAlignment="1">
      <alignment horizontal="right" vertical="center"/>
    </xf>
    <xf numFmtId="0" fontId="6" fillId="8" borderId="22" xfId="0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9" fillId="8" borderId="19" xfId="0" applyFont="1" applyFill="1" applyBorder="1" applyAlignment="1">
      <alignment horizontal="center" vertical="center"/>
    </xf>
    <xf numFmtId="0" fontId="10" fillId="8" borderId="18" xfId="0" applyFont="1" applyFill="1" applyBorder="1" applyAlignment="1">
      <alignment horizontal="right" vertical="center"/>
    </xf>
    <xf numFmtId="0" fontId="6" fillId="8" borderId="17" xfId="0" applyFont="1" applyFill="1" applyBorder="1" applyAlignment="1">
      <alignment horizontal="center" vertical="center"/>
    </xf>
    <xf numFmtId="0" fontId="6" fillId="8" borderId="19" xfId="0" applyFont="1" applyFill="1" applyBorder="1" applyAlignment="1">
      <alignment horizontal="center" vertical="center"/>
    </xf>
    <xf numFmtId="0" fontId="6" fillId="8" borderId="19" xfId="0" applyFont="1" applyFill="1" applyBorder="1" applyAlignment="1">
      <alignment horizontal="center" vertical="center"/>
    </xf>
    <xf numFmtId="0" fontId="9" fillId="9" borderId="21" xfId="0" applyFont="1" applyFill="1" applyBorder="1" applyAlignment="1">
      <alignment horizontal="center" vertical="center"/>
    </xf>
    <xf numFmtId="0" fontId="10" fillId="9" borderId="26" xfId="0" applyFont="1" applyFill="1" applyBorder="1" applyAlignment="1">
      <alignment horizontal="right" vertical="center"/>
    </xf>
    <xf numFmtId="0" fontId="6" fillId="9" borderId="21" xfId="0" applyFont="1" applyFill="1" applyBorder="1" applyAlignment="1">
      <alignment horizontal="center" vertical="center"/>
    </xf>
    <xf numFmtId="0" fontId="6" fillId="9" borderId="8" xfId="0" applyFont="1" applyFill="1" applyBorder="1" applyAlignment="1">
      <alignment horizontal="center" vertical="center"/>
    </xf>
    <xf numFmtId="0" fontId="6" fillId="9" borderId="8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9" fillId="9" borderId="22" xfId="0" applyFont="1" applyFill="1" applyBorder="1" applyAlignment="1">
      <alignment horizontal="center" vertical="center"/>
    </xf>
    <xf numFmtId="0" fontId="10" fillId="9" borderId="25" xfId="0" applyFont="1" applyFill="1" applyBorder="1" applyAlignment="1">
      <alignment horizontal="right" vertical="center"/>
    </xf>
    <xf numFmtId="0" fontId="6" fillId="9" borderId="27" xfId="0" applyFont="1" applyFill="1" applyBorder="1" applyAlignment="1">
      <alignment horizontal="center" vertical="center"/>
    </xf>
    <xf numFmtId="0" fontId="6" fillId="9" borderId="9" xfId="0" applyFont="1" applyFill="1" applyBorder="1" applyAlignment="1">
      <alignment horizontal="center" vertical="center"/>
    </xf>
    <xf numFmtId="0" fontId="6" fillId="9" borderId="9" xfId="0" applyFont="1" applyFill="1" applyBorder="1" applyAlignment="1">
      <alignment horizontal="center" vertical="center"/>
    </xf>
    <xf numFmtId="0" fontId="9" fillId="9" borderId="17" xfId="0" applyFont="1" applyFill="1" applyBorder="1" applyAlignment="1">
      <alignment horizontal="center" vertical="center"/>
    </xf>
    <xf numFmtId="0" fontId="10" fillId="9" borderId="18" xfId="0" applyFont="1" applyFill="1" applyBorder="1" applyAlignment="1">
      <alignment horizontal="right" vertical="center"/>
    </xf>
    <xf numFmtId="0" fontId="6" fillId="9" borderId="17" xfId="0" applyFont="1" applyFill="1" applyBorder="1" applyAlignment="1">
      <alignment horizontal="center" vertical="center"/>
    </xf>
    <xf numFmtId="0" fontId="6" fillId="9" borderId="19" xfId="0" applyFont="1" applyFill="1" applyBorder="1" applyAlignment="1">
      <alignment horizontal="center" vertical="center"/>
    </xf>
    <xf numFmtId="0" fontId="6" fillId="9" borderId="19" xfId="0" applyFont="1" applyFill="1" applyBorder="1" applyAlignment="1">
      <alignment horizontal="center" vertical="center"/>
    </xf>
    <xf numFmtId="0" fontId="10" fillId="10" borderId="13" xfId="0" applyFont="1" applyFill="1" applyBorder="1" applyAlignment="1">
      <alignment horizontal="center" vertical="center"/>
    </xf>
    <xf numFmtId="0" fontId="10" fillId="10" borderId="14" xfId="0" applyFont="1" applyFill="1" applyBorder="1" applyAlignment="1">
      <alignment horizontal="right" vertical="center"/>
    </xf>
    <xf numFmtId="0" fontId="6" fillId="10" borderId="21" xfId="0" applyFont="1" applyFill="1" applyBorder="1" applyAlignment="1">
      <alignment horizontal="center" vertical="center"/>
    </xf>
    <xf numFmtId="0" fontId="6" fillId="10" borderId="8" xfId="0" applyFont="1" applyFill="1" applyBorder="1" applyAlignment="1">
      <alignment horizontal="center" vertical="center"/>
    </xf>
    <xf numFmtId="0" fontId="6" fillId="10" borderId="8" xfId="0" applyFont="1" applyFill="1" applyBorder="1" applyAlignment="1">
      <alignment horizontal="center" vertical="center"/>
    </xf>
    <xf numFmtId="0" fontId="10" fillId="10" borderId="27" xfId="0" applyFont="1" applyFill="1" applyBorder="1" applyAlignment="1">
      <alignment horizontal="center" vertical="center"/>
    </xf>
    <xf numFmtId="0" fontId="10" fillId="10" borderId="24" xfId="0" applyFont="1" applyFill="1" applyBorder="1" applyAlignment="1">
      <alignment horizontal="right" vertical="center"/>
    </xf>
    <xf numFmtId="0" fontId="6" fillId="10" borderId="27" xfId="0" applyFont="1" applyFill="1" applyBorder="1" applyAlignment="1">
      <alignment horizontal="center" vertical="center"/>
    </xf>
    <xf numFmtId="0" fontId="6" fillId="10" borderId="9" xfId="0" applyFont="1" applyFill="1" applyBorder="1" applyAlignment="1">
      <alignment horizontal="center" vertical="center"/>
    </xf>
    <xf numFmtId="0" fontId="6" fillId="10" borderId="9" xfId="0" applyFont="1" applyFill="1" applyBorder="1" applyAlignment="1">
      <alignment horizontal="center" vertical="center"/>
    </xf>
    <xf numFmtId="0" fontId="12" fillId="4" borderId="20" xfId="0" applyFont="1" applyFill="1" applyBorder="1" applyAlignment="1">
      <alignment horizontal="center" vertical="center"/>
    </xf>
    <xf numFmtId="0" fontId="9" fillId="10" borderId="17" xfId="0" applyFont="1" applyFill="1" applyBorder="1" applyAlignment="1">
      <alignment horizontal="center"/>
    </xf>
    <xf numFmtId="0" fontId="10" fillId="10" borderId="18" xfId="0" applyFont="1" applyFill="1" applyBorder="1" applyAlignment="1">
      <alignment horizontal="right"/>
    </xf>
    <xf numFmtId="0" fontId="6" fillId="10" borderId="17" xfId="0" applyFont="1" applyFill="1" applyBorder="1" applyAlignment="1">
      <alignment horizontal="center" vertical="center"/>
    </xf>
    <xf numFmtId="0" fontId="6" fillId="10" borderId="19" xfId="0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horizontal="center" vertical="center"/>
    </xf>
    <xf numFmtId="0" fontId="10" fillId="11" borderId="8" xfId="0" applyFont="1" applyFill="1" applyBorder="1" applyAlignment="1">
      <alignment horizontal="center" vertical="center"/>
    </xf>
    <xf numFmtId="0" fontId="5" fillId="11" borderId="8" xfId="0" applyFont="1" applyFill="1" applyBorder="1" applyAlignment="1">
      <alignment horizontal="right" vertical="center"/>
    </xf>
    <xf numFmtId="0" fontId="7" fillId="11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11" borderId="9" xfId="0" applyFont="1" applyFill="1" applyBorder="1" applyAlignment="1">
      <alignment horizontal="center" vertical="center"/>
    </xf>
    <xf numFmtId="0" fontId="10" fillId="11" borderId="9" xfId="0" applyFont="1" applyFill="1" applyBorder="1" applyAlignment="1">
      <alignment horizontal="center" vertical="center"/>
    </xf>
    <xf numFmtId="0" fontId="5" fillId="11" borderId="9" xfId="0" applyFont="1" applyFill="1" applyBorder="1" applyAlignment="1">
      <alignment horizontal="right" vertical="center"/>
    </xf>
    <xf numFmtId="0" fontId="7" fillId="2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4" fillId="0" borderId="0" xfId="0" applyFont="1" applyAlignment="1"/>
    <xf numFmtId="0" fontId="6" fillId="5" borderId="31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9" fillId="12" borderId="13" xfId="0" applyFont="1" applyFill="1" applyBorder="1" applyAlignment="1">
      <alignment horizontal="center" vertical="center"/>
    </xf>
    <xf numFmtId="0" fontId="10" fillId="12" borderId="32" xfId="0" applyFont="1" applyFill="1" applyBorder="1" applyAlignment="1">
      <alignment horizontal="right" vertical="center"/>
    </xf>
    <xf numFmtId="0" fontId="6" fillId="12" borderId="33" xfId="0" applyFont="1" applyFill="1" applyBorder="1" applyAlignment="1">
      <alignment horizontal="center" vertical="center"/>
    </xf>
    <xf numFmtId="0" fontId="6" fillId="12" borderId="34" xfId="0" applyFont="1" applyFill="1" applyBorder="1" applyAlignment="1">
      <alignment horizontal="center" vertical="center"/>
    </xf>
    <xf numFmtId="0" fontId="6" fillId="5" borderId="34" xfId="0" applyFont="1" applyFill="1" applyBorder="1" applyAlignment="1">
      <alignment horizontal="center" vertical="center"/>
    </xf>
    <xf numFmtId="0" fontId="6" fillId="12" borderId="34" xfId="0" applyFont="1" applyFill="1" applyBorder="1" applyAlignment="1">
      <alignment horizontal="center" vertical="center"/>
    </xf>
    <xf numFmtId="0" fontId="6" fillId="12" borderId="15" xfId="0" applyFont="1" applyFill="1" applyBorder="1" applyAlignment="1">
      <alignment horizontal="center" vertical="center"/>
    </xf>
    <xf numFmtId="0" fontId="6" fillId="5" borderId="34" xfId="0" applyFont="1" applyFill="1" applyBorder="1" applyAlignment="1">
      <alignment horizontal="center" vertical="center"/>
    </xf>
    <xf numFmtId="0" fontId="6" fillId="12" borderId="15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9" fillId="12" borderId="27" xfId="0" applyFont="1" applyFill="1" applyBorder="1" applyAlignment="1">
      <alignment horizontal="center" vertical="center"/>
    </xf>
    <xf numFmtId="0" fontId="10" fillId="12" borderId="37" xfId="0" applyFont="1" applyFill="1" applyBorder="1" applyAlignment="1">
      <alignment horizontal="right" vertical="center"/>
    </xf>
    <xf numFmtId="0" fontId="6" fillId="12" borderId="22" xfId="0" applyFont="1" applyFill="1" applyBorder="1" applyAlignment="1">
      <alignment horizontal="center" vertical="center"/>
    </xf>
    <xf numFmtId="0" fontId="6" fillId="12" borderId="12" xfId="0" applyFont="1" applyFill="1" applyBorder="1" applyAlignment="1">
      <alignment horizontal="center" vertical="center"/>
    </xf>
    <xf numFmtId="0" fontId="6" fillId="12" borderId="12" xfId="0" applyFont="1" applyFill="1" applyBorder="1" applyAlignment="1">
      <alignment horizontal="center" vertical="center"/>
    </xf>
    <xf numFmtId="0" fontId="6" fillId="12" borderId="25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6" fillId="5" borderId="38" xfId="0" applyFont="1" applyFill="1" applyBorder="1" applyAlignment="1">
      <alignment horizontal="center" vertical="center"/>
    </xf>
    <xf numFmtId="0" fontId="6" fillId="12" borderId="27" xfId="0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center" vertical="center"/>
    </xf>
    <xf numFmtId="0" fontId="6" fillId="12" borderId="24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0" fontId="6" fillId="5" borderId="37" xfId="0" applyFont="1" applyFill="1" applyBorder="1" applyAlignment="1">
      <alignment horizontal="center" vertical="center"/>
    </xf>
    <xf numFmtId="0" fontId="6" fillId="12" borderId="21" xfId="0" applyFont="1" applyFill="1" applyBorder="1" applyAlignment="1">
      <alignment horizontal="center" vertical="center"/>
    </xf>
    <xf numFmtId="0" fontId="6" fillId="12" borderId="8" xfId="0" applyFont="1" applyFill="1" applyBorder="1" applyAlignment="1">
      <alignment horizontal="center" vertical="center"/>
    </xf>
    <xf numFmtId="0" fontId="6" fillId="12" borderId="8" xfId="0" applyFont="1" applyFill="1" applyBorder="1" applyAlignment="1">
      <alignment horizontal="center" vertical="center"/>
    </xf>
    <xf numFmtId="0" fontId="6" fillId="12" borderId="26" xfId="0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  <xf numFmtId="0" fontId="6" fillId="5" borderId="39" xfId="0" applyFont="1" applyFill="1" applyBorder="1" applyAlignment="1">
      <alignment horizontal="center" vertical="center"/>
    </xf>
    <xf numFmtId="0" fontId="9" fillId="12" borderId="22" xfId="0" applyFont="1" applyFill="1" applyBorder="1" applyAlignment="1">
      <alignment horizontal="center" vertical="center"/>
    </xf>
    <xf numFmtId="0" fontId="10" fillId="12" borderId="38" xfId="0" applyFont="1" applyFill="1" applyBorder="1" applyAlignment="1">
      <alignment horizontal="right" vertical="center"/>
    </xf>
    <xf numFmtId="0" fontId="6" fillId="12" borderId="17" xfId="0" applyFont="1" applyFill="1" applyBorder="1" applyAlignment="1">
      <alignment horizontal="center" vertical="center"/>
    </xf>
    <xf numFmtId="0" fontId="6" fillId="12" borderId="19" xfId="0" applyFont="1" applyFill="1" applyBorder="1" applyAlignment="1">
      <alignment horizontal="center" vertical="center"/>
    </xf>
    <xf numFmtId="0" fontId="6" fillId="12" borderId="18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40" xfId="0" applyFont="1" applyFill="1" applyBorder="1" applyAlignment="1">
      <alignment horizontal="center" vertical="center"/>
    </xf>
    <xf numFmtId="0" fontId="9" fillId="14" borderId="13" xfId="0" applyFont="1" applyFill="1" applyBorder="1" applyAlignment="1">
      <alignment horizontal="center" vertical="center"/>
    </xf>
    <xf numFmtId="0" fontId="10" fillId="14" borderId="41" xfId="0" applyFont="1" applyFill="1" applyBorder="1" applyAlignment="1">
      <alignment horizontal="right" vertical="center"/>
    </xf>
    <xf numFmtId="0" fontId="6" fillId="14" borderId="42" xfId="0" applyFont="1" applyFill="1" applyBorder="1" applyAlignment="1">
      <alignment horizontal="center" vertical="center"/>
    </xf>
    <xf numFmtId="0" fontId="6" fillId="14" borderId="43" xfId="0" applyFont="1" applyFill="1" applyBorder="1" applyAlignment="1">
      <alignment horizontal="center" vertical="center"/>
    </xf>
    <xf numFmtId="0" fontId="6" fillId="5" borderId="43" xfId="0" applyFont="1" applyFill="1" applyBorder="1" applyAlignment="1">
      <alignment horizontal="center" vertical="center"/>
    </xf>
    <xf numFmtId="0" fontId="6" fillId="14" borderId="43" xfId="0" applyFont="1" applyFill="1" applyBorder="1" applyAlignment="1">
      <alignment horizontal="center" vertical="center"/>
    </xf>
    <xf numFmtId="0" fontId="6" fillId="14" borderId="44" xfId="0" applyFont="1" applyFill="1" applyBorder="1" applyAlignment="1">
      <alignment horizontal="center" vertical="center"/>
    </xf>
    <xf numFmtId="0" fontId="6" fillId="5" borderId="44" xfId="0" applyFont="1" applyFill="1" applyBorder="1" applyAlignment="1">
      <alignment horizontal="center" vertical="center"/>
    </xf>
    <xf numFmtId="0" fontId="9" fillId="14" borderId="27" xfId="0" applyFont="1" applyFill="1" applyBorder="1" applyAlignment="1">
      <alignment horizontal="center" vertical="center"/>
    </xf>
    <xf numFmtId="0" fontId="10" fillId="14" borderId="45" xfId="0" applyFont="1" applyFill="1" applyBorder="1" applyAlignment="1">
      <alignment horizontal="right" vertical="center"/>
    </xf>
    <xf numFmtId="0" fontId="6" fillId="14" borderId="46" xfId="0" applyFont="1" applyFill="1" applyBorder="1" applyAlignment="1">
      <alignment horizontal="center" vertical="center"/>
    </xf>
    <xf numFmtId="0" fontId="6" fillId="14" borderId="9" xfId="0" applyFont="1" applyFill="1" applyBorder="1" applyAlignment="1">
      <alignment horizontal="center" vertical="center"/>
    </xf>
    <xf numFmtId="0" fontId="6" fillId="14" borderId="9" xfId="0" applyFont="1" applyFill="1" applyBorder="1" applyAlignment="1">
      <alignment horizontal="center" vertical="center"/>
    </xf>
    <xf numFmtId="0" fontId="6" fillId="14" borderId="24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0" fontId="4" fillId="0" borderId="0" xfId="0" applyFont="1"/>
    <xf numFmtId="0" fontId="6" fillId="14" borderId="46" xfId="0" applyFont="1" applyFill="1" applyBorder="1" applyAlignment="1">
      <alignment horizontal="center" vertical="center"/>
    </xf>
    <xf numFmtId="0" fontId="6" fillId="14" borderId="24" xfId="0" applyFont="1" applyFill="1" applyBorder="1" applyAlignment="1">
      <alignment horizontal="center" vertical="center"/>
    </xf>
    <xf numFmtId="0" fontId="10" fillId="14" borderId="17" xfId="0" applyFont="1" applyFill="1" applyBorder="1" applyAlignment="1">
      <alignment horizontal="center" vertical="center"/>
    </xf>
    <xf numFmtId="0" fontId="10" fillId="14" borderId="47" xfId="0" applyFont="1" applyFill="1" applyBorder="1" applyAlignment="1">
      <alignment horizontal="right" vertical="center"/>
    </xf>
    <xf numFmtId="0" fontId="6" fillId="14" borderId="48" xfId="0" applyFont="1" applyFill="1" applyBorder="1" applyAlignment="1">
      <alignment horizontal="center" vertical="center"/>
    </xf>
    <xf numFmtId="0" fontId="6" fillId="14" borderId="19" xfId="0" applyFont="1" applyFill="1" applyBorder="1" applyAlignment="1">
      <alignment horizontal="center" vertical="center"/>
    </xf>
    <xf numFmtId="0" fontId="6" fillId="14" borderId="19" xfId="0" applyFont="1" applyFill="1" applyBorder="1" applyAlignment="1">
      <alignment horizontal="center" vertical="center"/>
    </xf>
    <xf numFmtId="0" fontId="6" fillId="14" borderId="18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15" borderId="21" xfId="0" applyFont="1" applyFill="1" applyBorder="1" applyAlignment="1">
      <alignment horizontal="center" vertical="center"/>
    </xf>
    <xf numFmtId="0" fontId="10" fillId="15" borderId="26" xfId="0" applyFont="1" applyFill="1" applyBorder="1" applyAlignment="1">
      <alignment horizontal="right" vertical="center"/>
    </xf>
    <xf numFmtId="0" fontId="6" fillId="15" borderId="13" xfId="0" applyFont="1" applyFill="1" applyBorder="1" applyAlignment="1">
      <alignment horizontal="center" vertical="center"/>
    </xf>
    <xf numFmtId="0" fontId="6" fillId="15" borderId="15" xfId="0" applyFont="1" applyFill="1" applyBorder="1" applyAlignment="1">
      <alignment horizontal="center" vertical="center"/>
    </xf>
    <xf numFmtId="0" fontId="6" fillId="15" borderId="15" xfId="0" applyFont="1" applyFill="1" applyBorder="1" applyAlignment="1">
      <alignment horizontal="center" vertical="center"/>
    </xf>
    <xf numFmtId="0" fontId="6" fillId="15" borderId="14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9" fillId="15" borderId="27" xfId="0" applyFont="1" applyFill="1" applyBorder="1" applyAlignment="1">
      <alignment horizontal="center" vertical="center"/>
    </xf>
    <xf numFmtId="0" fontId="10" fillId="15" borderId="24" xfId="0" applyFont="1" applyFill="1" applyBorder="1" applyAlignment="1">
      <alignment horizontal="right" vertical="center"/>
    </xf>
    <xf numFmtId="0" fontId="6" fillId="15" borderId="27" xfId="0" applyFont="1" applyFill="1" applyBorder="1" applyAlignment="1">
      <alignment horizontal="center" vertical="center"/>
    </xf>
    <xf numFmtId="0" fontId="6" fillId="15" borderId="9" xfId="0" applyFont="1" applyFill="1" applyBorder="1" applyAlignment="1">
      <alignment horizontal="center" vertical="center"/>
    </xf>
    <xf numFmtId="0" fontId="6" fillId="15" borderId="9" xfId="0" applyFont="1" applyFill="1" applyBorder="1" applyAlignment="1">
      <alignment horizontal="center" vertical="center"/>
    </xf>
    <xf numFmtId="0" fontId="6" fillId="15" borderId="24" xfId="0" applyFont="1" applyFill="1" applyBorder="1" applyAlignment="1">
      <alignment horizontal="center" vertical="center"/>
    </xf>
    <xf numFmtId="0" fontId="10" fillId="15" borderId="27" xfId="0" applyFont="1" applyFill="1" applyBorder="1" applyAlignment="1">
      <alignment horizontal="center" vertical="center"/>
    </xf>
    <xf numFmtId="0" fontId="6" fillId="15" borderId="27" xfId="0" applyFont="1" applyFill="1" applyBorder="1" applyAlignment="1">
      <alignment horizontal="center" vertical="center"/>
    </xf>
    <xf numFmtId="0" fontId="10" fillId="15" borderId="17" xfId="0" applyFont="1" applyFill="1" applyBorder="1" applyAlignment="1">
      <alignment horizontal="center" vertical="center"/>
    </xf>
    <xf numFmtId="0" fontId="10" fillId="15" borderId="18" xfId="0" applyFont="1" applyFill="1" applyBorder="1" applyAlignment="1">
      <alignment horizontal="right" vertical="center"/>
    </xf>
    <xf numFmtId="0" fontId="6" fillId="15" borderId="17" xfId="0" applyFont="1" applyFill="1" applyBorder="1" applyAlignment="1">
      <alignment horizontal="center" vertical="center"/>
    </xf>
    <xf numFmtId="0" fontId="6" fillId="15" borderId="19" xfId="0" applyFont="1" applyFill="1" applyBorder="1" applyAlignment="1">
      <alignment horizontal="center" vertical="center"/>
    </xf>
    <xf numFmtId="0" fontId="6" fillId="15" borderId="19" xfId="0" applyFont="1" applyFill="1" applyBorder="1" applyAlignment="1">
      <alignment horizontal="center" vertical="center"/>
    </xf>
    <xf numFmtId="0" fontId="6" fillId="15" borderId="18" xfId="0" applyFont="1" applyFill="1" applyBorder="1" applyAlignment="1">
      <alignment horizontal="center" vertical="center"/>
    </xf>
    <xf numFmtId="0" fontId="16" fillId="16" borderId="8" xfId="0" applyFont="1" applyFill="1" applyBorder="1"/>
    <xf numFmtId="0" fontId="5" fillId="16" borderId="8" xfId="0" applyFont="1" applyFill="1" applyBorder="1" applyAlignment="1">
      <alignment horizontal="right"/>
    </xf>
    <xf numFmtId="0" fontId="7" fillId="14" borderId="8" xfId="0" applyFont="1" applyFill="1" applyBorder="1" applyAlignment="1">
      <alignment horizontal="center" vertical="center"/>
    </xf>
    <xf numFmtId="0" fontId="8" fillId="0" borderId="0" xfId="0" applyFont="1"/>
    <xf numFmtId="0" fontId="17" fillId="10" borderId="9" xfId="0" applyFont="1" applyFill="1" applyBorder="1" applyAlignment="1">
      <alignment horizontal="center"/>
    </xf>
    <xf numFmtId="0" fontId="10" fillId="10" borderId="9" xfId="0" applyFont="1" applyFill="1" applyBorder="1" applyAlignment="1">
      <alignment horizontal="right" vertical="center"/>
    </xf>
    <xf numFmtId="0" fontId="7" fillId="10" borderId="9" xfId="0" applyFont="1" applyFill="1" applyBorder="1" applyAlignment="1">
      <alignment horizontal="center" vertical="center"/>
    </xf>
    <xf numFmtId="0" fontId="17" fillId="10" borderId="9" xfId="0" applyFont="1" applyFill="1" applyBorder="1" applyAlignment="1">
      <alignment horizontal="center" vertical="center"/>
    </xf>
    <xf numFmtId="0" fontId="18" fillId="0" borderId="0" xfId="0" applyFont="1"/>
    <xf numFmtId="0" fontId="15" fillId="0" borderId="0" xfId="0" applyFont="1"/>
    <xf numFmtId="0" fontId="6" fillId="5" borderId="13" xfId="0" applyFont="1" applyFill="1" applyBorder="1" applyAlignment="1">
      <alignment horizontal="center" vertical="center"/>
    </xf>
    <xf numFmtId="0" fontId="6" fillId="6" borderId="41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6" fillId="6" borderId="47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7" borderId="53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/>
    </xf>
    <xf numFmtId="0" fontId="7" fillId="5" borderId="54" xfId="0" applyFont="1" applyFill="1" applyBorder="1" applyAlignment="1">
      <alignment horizontal="center"/>
    </xf>
    <xf numFmtId="0" fontId="7" fillId="7" borderId="12" xfId="0" applyFont="1" applyFill="1" applyBorder="1" applyAlignment="1">
      <alignment horizontal="center"/>
    </xf>
    <xf numFmtId="0" fontId="6" fillId="17" borderId="15" xfId="0" applyFont="1" applyFill="1" applyBorder="1" applyAlignment="1">
      <alignment horizontal="center" vertical="center"/>
    </xf>
    <xf numFmtId="0" fontId="6" fillId="8" borderId="41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6" fillId="8" borderId="55" xfId="0" applyFont="1" applyFill="1" applyBorder="1" applyAlignment="1">
      <alignment horizontal="center" vertical="center"/>
    </xf>
    <xf numFmtId="0" fontId="6" fillId="17" borderId="19" xfId="0" applyFont="1" applyFill="1" applyBorder="1" applyAlignment="1">
      <alignment horizontal="center" vertical="center"/>
    </xf>
    <xf numFmtId="0" fontId="6" fillId="8" borderId="47" xfId="0" applyFont="1" applyFill="1" applyBorder="1" applyAlignment="1">
      <alignment horizontal="center" vertical="center"/>
    </xf>
    <xf numFmtId="0" fontId="6" fillId="17" borderId="8" xfId="0" applyFont="1" applyFill="1" applyBorder="1" applyAlignment="1">
      <alignment horizontal="center" vertical="center"/>
    </xf>
    <xf numFmtId="0" fontId="6" fillId="9" borderId="53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0" fontId="6" fillId="9" borderId="45" xfId="0" applyFont="1" applyFill="1" applyBorder="1" applyAlignment="1">
      <alignment horizontal="center" vertical="center"/>
    </xf>
    <xf numFmtId="0" fontId="6" fillId="9" borderId="47" xfId="0" applyFont="1" applyFill="1" applyBorder="1" applyAlignment="1">
      <alignment horizontal="center" vertical="center"/>
    </xf>
    <xf numFmtId="0" fontId="6" fillId="10" borderId="53" xfId="0" applyFont="1" applyFill="1" applyBorder="1" applyAlignment="1">
      <alignment horizontal="center" vertical="center"/>
    </xf>
    <xf numFmtId="0" fontId="20" fillId="5" borderId="9" xfId="0" applyFont="1" applyFill="1" applyBorder="1" applyAlignment="1">
      <alignment horizontal="center" vertical="center"/>
    </xf>
    <xf numFmtId="0" fontId="20" fillId="5" borderId="24" xfId="0" applyFont="1" applyFill="1" applyBorder="1" applyAlignment="1">
      <alignment horizontal="center" vertical="center"/>
    </xf>
    <xf numFmtId="0" fontId="20" fillId="10" borderId="45" xfId="0" applyFont="1" applyFill="1" applyBorder="1" applyAlignment="1">
      <alignment horizontal="center" vertical="center"/>
    </xf>
    <xf numFmtId="0" fontId="20" fillId="5" borderId="19" xfId="0" applyFont="1" applyFill="1" applyBorder="1" applyAlignment="1">
      <alignment horizontal="center" vertical="center"/>
    </xf>
    <xf numFmtId="0" fontId="20" fillId="5" borderId="18" xfId="0" applyFont="1" applyFill="1" applyBorder="1" applyAlignment="1">
      <alignment horizontal="center" vertical="center"/>
    </xf>
    <xf numFmtId="0" fontId="20" fillId="10" borderId="47" xfId="0" applyFont="1" applyFill="1" applyBorder="1" applyAlignment="1">
      <alignment horizontal="center" vertical="center"/>
    </xf>
    <xf numFmtId="0" fontId="10" fillId="12" borderId="14" xfId="0" applyFont="1" applyFill="1" applyBorder="1" applyAlignment="1">
      <alignment horizontal="right" vertical="center"/>
    </xf>
    <xf numFmtId="0" fontId="6" fillId="5" borderId="33" xfId="0" applyFont="1" applyFill="1" applyBorder="1" applyAlignment="1">
      <alignment horizontal="center" vertical="center"/>
    </xf>
    <xf numFmtId="0" fontId="6" fillId="5" borderId="56" xfId="0" applyFont="1" applyFill="1" applyBorder="1" applyAlignment="1">
      <alignment horizontal="center" vertical="center"/>
    </xf>
    <xf numFmtId="0" fontId="6" fillId="12" borderId="57" xfId="0" applyFont="1" applyFill="1" applyBorder="1" applyAlignment="1">
      <alignment horizontal="center" vertical="center"/>
    </xf>
    <xf numFmtId="0" fontId="10" fillId="12" borderId="24" xfId="0" applyFont="1" applyFill="1" applyBorder="1" applyAlignment="1">
      <alignment horizontal="right" vertical="center"/>
    </xf>
    <xf numFmtId="0" fontId="6" fillId="12" borderId="55" xfId="0" applyFont="1" applyFill="1" applyBorder="1" applyAlignment="1">
      <alignment horizontal="center" vertical="center"/>
    </xf>
    <xf numFmtId="0" fontId="6" fillId="12" borderId="45" xfId="0" applyFont="1" applyFill="1" applyBorder="1" applyAlignment="1">
      <alignment horizontal="center" vertical="center"/>
    </xf>
    <xf numFmtId="0" fontId="9" fillId="12" borderId="17" xfId="0" applyFont="1" applyFill="1" applyBorder="1" applyAlignment="1">
      <alignment horizontal="center" vertical="center"/>
    </xf>
    <xf numFmtId="0" fontId="10" fillId="12" borderId="18" xfId="0" applyFont="1" applyFill="1" applyBorder="1" applyAlignment="1">
      <alignment horizontal="right" vertical="center"/>
    </xf>
    <xf numFmtId="0" fontId="10" fillId="14" borderId="14" xfId="0" applyFont="1" applyFill="1" applyBorder="1" applyAlignment="1">
      <alignment horizontal="right" vertical="center"/>
    </xf>
    <xf numFmtId="0" fontId="6" fillId="14" borderId="15" xfId="0" applyFont="1" applyFill="1" applyBorder="1" applyAlignment="1">
      <alignment horizontal="center" vertical="center"/>
    </xf>
    <xf numFmtId="0" fontId="6" fillId="14" borderId="41" xfId="0" applyFont="1" applyFill="1" applyBorder="1" applyAlignment="1">
      <alignment horizontal="center" vertical="center"/>
    </xf>
    <xf numFmtId="0" fontId="10" fillId="14" borderId="24" xfId="0" applyFont="1" applyFill="1" applyBorder="1" applyAlignment="1">
      <alignment horizontal="right" vertical="center"/>
    </xf>
    <xf numFmtId="0" fontId="6" fillId="14" borderId="45" xfId="0" applyFont="1" applyFill="1" applyBorder="1" applyAlignment="1">
      <alignment horizontal="center" vertical="center"/>
    </xf>
    <xf numFmtId="0" fontId="10" fillId="14" borderId="27" xfId="0" applyFont="1" applyFill="1" applyBorder="1" applyAlignment="1">
      <alignment horizontal="center" vertical="center"/>
    </xf>
    <xf numFmtId="0" fontId="9" fillId="14" borderId="17" xfId="0" applyFont="1" applyFill="1" applyBorder="1" applyAlignment="1">
      <alignment horizontal="center" vertical="center"/>
    </xf>
    <xf numFmtId="0" fontId="10" fillId="14" borderId="18" xfId="0" applyFont="1" applyFill="1" applyBorder="1" applyAlignment="1">
      <alignment horizontal="right" vertical="center"/>
    </xf>
    <xf numFmtId="0" fontId="6" fillId="14" borderId="47" xfId="0" applyFont="1" applyFill="1" applyBorder="1" applyAlignment="1">
      <alignment horizontal="center" vertical="center"/>
    </xf>
    <xf numFmtId="0" fontId="10" fillId="15" borderId="13" xfId="0" applyFont="1" applyFill="1" applyBorder="1" applyAlignment="1">
      <alignment horizontal="center" vertical="center"/>
    </xf>
    <xf numFmtId="0" fontId="10" fillId="15" borderId="14" xfId="0" applyFont="1" applyFill="1" applyBorder="1" applyAlignment="1">
      <alignment horizontal="right" vertical="center"/>
    </xf>
    <xf numFmtId="0" fontId="6" fillId="15" borderId="41" xfId="0" applyFont="1" applyFill="1" applyBorder="1" applyAlignment="1">
      <alignment horizontal="center" vertical="center"/>
    </xf>
    <xf numFmtId="0" fontId="6" fillId="15" borderId="45" xfId="0" applyFont="1" applyFill="1" applyBorder="1" applyAlignment="1">
      <alignment horizontal="center" vertical="center"/>
    </xf>
    <xf numFmtId="0" fontId="6" fillId="15" borderId="47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10" fillId="10" borderId="9" xfId="0" applyFont="1" applyFill="1" applyBorder="1" applyAlignment="1">
      <alignment horizontal="left" vertical="center"/>
    </xf>
    <xf numFmtId="0" fontId="9" fillId="10" borderId="9" xfId="0" applyFont="1" applyFill="1" applyBorder="1" applyAlignment="1">
      <alignment horizontal="center"/>
    </xf>
    <xf numFmtId="0" fontId="10" fillId="10" borderId="9" xfId="0" applyFont="1" applyFill="1" applyBorder="1"/>
    <xf numFmtId="0" fontId="25" fillId="19" borderId="62" xfId="0" applyFont="1" applyFill="1" applyBorder="1" applyAlignment="1">
      <alignment vertical="center"/>
    </xf>
    <xf numFmtId="0" fontId="26" fillId="19" borderId="62" xfId="0" applyFont="1" applyFill="1" applyBorder="1" applyAlignment="1">
      <alignment horizontal="center" vertical="center"/>
    </xf>
    <xf numFmtId="0" fontId="27" fillId="19" borderId="62" xfId="0" applyFont="1" applyFill="1" applyBorder="1" applyAlignment="1">
      <alignment horizontal="center" vertical="center"/>
    </xf>
    <xf numFmtId="0" fontId="29" fillId="19" borderId="62" xfId="0" applyFont="1" applyFill="1" applyBorder="1" applyAlignment="1">
      <alignment horizontal="center" vertical="center"/>
    </xf>
    <xf numFmtId="0" fontId="26" fillId="21" borderId="62" xfId="0" applyFont="1" applyFill="1" applyBorder="1" applyAlignment="1">
      <alignment horizontal="left" vertical="center"/>
    </xf>
    <xf numFmtId="0" fontId="26" fillId="21" borderId="62" xfId="0" applyFont="1" applyFill="1" applyBorder="1" applyAlignment="1">
      <alignment vertical="center"/>
    </xf>
    <xf numFmtId="0" fontId="27" fillId="0" borderId="62" xfId="0" applyFont="1" applyBorder="1" applyAlignment="1">
      <alignment horizontal="center" vertical="center"/>
    </xf>
    <xf numFmtId="0" fontId="27" fillId="22" borderId="62" xfId="0" applyFont="1" applyFill="1" applyBorder="1" applyAlignment="1">
      <alignment horizontal="center" vertical="center"/>
    </xf>
    <xf numFmtId="0" fontId="28" fillId="23" borderId="62" xfId="0" applyFont="1" applyFill="1" applyBorder="1" applyAlignment="1">
      <alignment horizontal="center" vertical="center"/>
    </xf>
    <xf numFmtId="0" fontId="29" fillId="24" borderId="62" xfId="0" applyFont="1" applyFill="1" applyBorder="1" applyAlignment="1">
      <alignment horizontal="center" vertical="center"/>
    </xf>
    <xf numFmtId="0" fontId="29" fillId="23" borderId="62" xfId="0" applyFont="1" applyFill="1" applyBorder="1" applyAlignment="1">
      <alignment horizontal="center" vertical="center"/>
    </xf>
    <xf numFmtId="0" fontId="29" fillId="25" borderId="62" xfId="0" applyFont="1" applyFill="1" applyBorder="1" applyAlignment="1">
      <alignment horizontal="center" vertical="center"/>
    </xf>
    <xf numFmtId="0" fontId="29" fillId="26" borderId="62" xfId="0" applyFont="1" applyFill="1" applyBorder="1" applyAlignment="1">
      <alignment horizontal="center" vertical="center"/>
    </xf>
    <xf numFmtId="0" fontId="29" fillId="27" borderId="62" xfId="0" applyFont="1" applyFill="1" applyBorder="1" applyAlignment="1">
      <alignment horizontal="center" vertical="center"/>
    </xf>
    <xf numFmtId="0" fontId="29" fillId="28" borderId="62" xfId="0" applyFont="1" applyFill="1" applyBorder="1" applyAlignment="1">
      <alignment horizontal="center" vertical="center"/>
    </xf>
    <xf numFmtId="0" fontId="30" fillId="19" borderId="62" xfId="0" applyFont="1" applyFill="1" applyBorder="1" applyAlignment="1">
      <alignment horizontal="center" vertical="center"/>
    </xf>
    <xf numFmtId="0" fontId="30" fillId="19" borderId="62" xfId="0" applyFont="1" applyFill="1" applyBorder="1" applyAlignment="1">
      <alignment horizontal="center" vertical="center" shrinkToFit="1"/>
    </xf>
    <xf numFmtId="0" fontId="29" fillId="29" borderId="62" xfId="0" applyFont="1" applyFill="1" applyBorder="1" applyAlignment="1">
      <alignment horizontal="center" vertical="center"/>
    </xf>
    <xf numFmtId="0" fontId="29" fillId="30" borderId="62" xfId="0" applyFont="1" applyFill="1" applyBorder="1" applyAlignment="1">
      <alignment horizontal="center" vertical="center"/>
    </xf>
    <xf numFmtId="0" fontId="31" fillId="21" borderId="62" xfId="0" applyFont="1" applyFill="1" applyBorder="1" applyAlignment="1">
      <alignment horizontal="left" vertical="center"/>
    </xf>
    <xf numFmtId="0" fontId="27" fillId="21" borderId="62" xfId="0" applyFont="1" applyFill="1" applyBorder="1" applyAlignment="1">
      <alignment horizontal="center" vertical="center"/>
    </xf>
    <xf numFmtId="0" fontId="31" fillId="0" borderId="62" xfId="0" applyFont="1" applyBorder="1" applyAlignment="1">
      <alignment horizontal="left" vertical="center"/>
    </xf>
    <xf numFmtId="0" fontId="33" fillId="0" borderId="62" xfId="0" applyFont="1" applyBorder="1"/>
    <xf numFmtId="0" fontId="0" fillId="0" borderId="62" xfId="0" applyBorder="1"/>
    <xf numFmtId="0" fontId="25" fillId="20" borderId="62" xfId="0" applyFont="1" applyFill="1" applyBorder="1" applyAlignment="1">
      <alignment horizontal="center" vertical="center" textRotation="255"/>
    </xf>
    <xf numFmtId="0" fontId="34" fillId="22" borderId="62" xfId="0" applyFont="1" applyFill="1" applyBorder="1" applyAlignment="1">
      <alignment horizontal="center" vertical="center"/>
    </xf>
    <xf numFmtId="0" fontId="0" fillId="0" borderId="0" xfId="0"/>
    <xf numFmtId="0" fontId="29" fillId="21" borderId="62" xfId="0" applyFont="1" applyFill="1" applyBorder="1" applyAlignment="1">
      <alignment horizontal="center" vertical="center"/>
    </xf>
    <xf numFmtId="0" fontId="26" fillId="19" borderId="62" xfId="0" applyFont="1" applyFill="1" applyBorder="1" applyAlignment="1">
      <alignment vertical="center"/>
    </xf>
    <xf numFmtId="0" fontId="27" fillId="23" borderId="62" xfId="0" applyFont="1" applyFill="1" applyBorder="1" applyAlignment="1">
      <alignment horizontal="center" vertical="center"/>
    </xf>
    <xf numFmtId="0" fontId="29" fillId="33" borderId="62" xfId="0" applyFont="1" applyFill="1" applyBorder="1" applyAlignment="1">
      <alignment horizontal="center" vertical="center"/>
    </xf>
    <xf numFmtId="0" fontId="33" fillId="0" borderId="62" xfId="0" applyFont="1" applyBorder="1" applyAlignment="1">
      <alignment horizontal="left" vertical="center"/>
    </xf>
    <xf numFmtId="0" fontId="26" fillId="0" borderId="62" xfId="0" applyFont="1" applyBorder="1" applyAlignment="1">
      <alignment horizontal="left" vertical="center"/>
    </xf>
    <xf numFmtId="0" fontId="26" fillId="23" borderId="62" xfId="0" applyFont="1" applyFill="1" applyBorder="1" applyAlignment="1">
      <alignment horizontal="left" vertical="center"/>
    </xf>
    <xf numFmtId="0" fontId="28" fillId="22" borderId="62" xfId="0" applyFont="1" applyFill="1" applyBorder="1" applyAlignment="1">
      <alignment horizontal="center" vertical="center"/>
    </xf>
    <xf numFmtId="0" fontId="36" fillId="37" borderId="62" xfId="0" applyFont="1" applyFill="1" applyBorder="1" applyAlignment="1">
      <alignment horizontal="left" vertical="center"/>
    </xf>
    <xf numFmtId="0" fontId="29" fillId="38" borderId="62" xfId="0" applyFont="1" applyFill="1" applyBorder="1" applyAlignment="1">
      <alignment horizontal="left" vertical="center"/>
    </xf>
    <xf numFmtId="0" fontId="37" fillId="39" borderId="62" xfId="0" applyFont="1" applyFill="1" applyBorder="1" applyAlignment="1">
      <alignment horizontal="left" vertical="center"/>
    </xf>
    <xf numFmtId="0" fontId="39" fillId="40" borderId="62" xfId="0" applyFont="1" applyFill="1" applyBorder="1" applyAlignment="1">
      <alignment horizontal="left" vertical="center"/>
    </xf>
    <xf numFmtId="0" fontId="40" fillId="22" borderId="62" xfId="0" applyFont="1" applyFill="1" applyBorder="1" applyAlignment="1">
      <alignment horizontal="left" vertical="center"/>
    </xf>
    <xf numFmtId="0" fontId="37" fillId="22" borderId="62" xfId="0" applyFont="1" applyFill="1" applyBorder="1" applyAlignment="1">
      <alignment horizontal="left" vertical="center"/>
    </xf>
    <xf numFmtId="0" fontId="42" fillId="29" borderId="62" xfId="0" applyFont="1" applyFill="1" applyBorder="1" applyAlignment="1">
      <alignment vertical="center"/>
    </xf>
    <xf numFmtId="0" fontId="44" fillId="33" borderId="62" xfId="0" applyFont="1" applyFill="1" applyBorder="1" applyAlignment="1">
      <alignment horizontal="left" vertical="center"/>
    </xf>
    <xf numFmtId="0" fontId="30" fillId="33" borderId="62" xfId="0" applyFont="1" applyFill="1" applyBorder="1" applyAlignment="1">
      <alignment horizontal="center" vertical="center"/>
    </xf>
    <xf numFmtId="0" fontId="44" fillId="33" borderId="62" xfId="0" applyFont="1" applyFill="1" applyBorder="1" applyAlignment="1">
      <alignment vertical="center"/>
    </xf>
    <xf numFmtId="0" fontId="29" fillId="44" borderId="62" xfId="0" applyFont="1" applyFill="1" applyBorder="1" applyAlignment="1">
      <alignment horizontal="center" vertical="center"/>
    </xf>
    <xf numFmtId="0" fontId="29" fillId="23" borderId="62" xfId="0" applyFont="1" applyFill="1" applyBorder="1" applyAlignment="1">
      <alignment vertical="center"/>
    </xf>
    <xf numFmtId="0" fontId="30" fillId="45" borderId="62" xfId="0" applyFont="1" applyFill="1" applyBorder="1" applyAlignment="1">
      <alignment horizontal="center" vertical="center"/>
    </xf>
    <xf numFmtId="0" fontId="29" fillId="48" borderId="62" xfId="0" applyFont="1" applyFill="1" applyBorder="1" applyAlignment="1">
      <alignment horizontal="left" vertical="center"/>
    </xf>
    <xf numFmtId="0" fontId="29" fillId="48" borderId="62" xfId="0" applyFont="1" applyFill="1" applyBorder="1" applyAlignment="1">
      <alignment horizontal="center" vertical="center"/>
    </xf>
    <xf numFmtId="0" fontId="32" fillId="48" borderId="62" xfId="0" applyFont="1" applyFill="1" applyBorder="1" applyAlignment="1">
      <alignment horizontal="left" vertical="center"/>
    </xf>
    <xf numFmtId="0" fontId="47" fillId="19" borderId="62" xfId="0" applyFont="1" applyFill="1" applyBorder="1" applyAlignment="1">
      <alignment horizontal="center" vertical="center"/>
    </xf>
    <xf numFmtId="0" fontId="29" fillId="21" borderId="62" xfId="0" applyFont="1" applyFill="1" applyBorder="1" applyAlignment="1">
      <alignment horizontal="left" vertical="center"/>
    </xf>
    <xf numFmtId="0" fontId="29" fillId="21" borderId="62" xfId="0" applyFont="1" applyFill="1" applyBorder="1" applyAlignment="1">
      <alignment vertical="center"/>
    </xf>
    <xf numFmtId="0" fontId="29" fillId="0" borderId="62" xfId="0" applyFont="1" applyBorder="1" applyAlignment="1">
      <alignment horizontal="left" vertical="center"/>
    </xf>
    <xf numFmtId="0" fontId="32" fillId="0" borderId="62" xfId="0" applyFont="1" applyBorder="1" applyAlignment="1">
      <alignment horizontal="left" vertical="center"/>
    </xf>
    <xf numFmtId="0" fontId="29" fillId="23" borderId="62" xfId="0" applyFont="1" applyFill="1" applyBorder="1" applyAlignment="1">
      <alignment horizontal="left" vertical="center"/>
    </xf>
    <xf numFmtId="0" fontId="47" fillId="26" borderId="62" xfId="0" applyFont="1" applyFill="1" applyBorder="1" applyAlignment="1">
      <alignment horizontal="center" vertical="center"/>
    </xf>
    <xf numFmtId="0" fontId="47" fillId="23" borderId="62" xfId="0" applyFont="1" applyFill="1" applyBorder="1" applyAlignment="1">
      <alignment horizontal="center" vertical="center"/>
    </xf>
    <xf numFmtId="0" fontId="47" fillId="25" borderId="62" xfId="0" applyFont="1" applyFill="1" applyBorder="1" applyAlignment="1">
      <alignment horizontal="center" vertical="center"/>
    </xf>
    <xf numFmtId="0" fontId="47" fillId="30" borderId="62" xfId="0" applyFont="1" applyFill="1" applyBorder="1" applyAlignment="1">
      <alignment horizontal="center" vertical="center"/>
    </xf>
    <xf numFmtId="0" fontId="0" fillId="0" borderId="62" xfId="0" applyFont="1" applyBorder="1" applyAlignment="1"/>
    <xf numFmtId="0" fontId="47" fillId="27" borderId="62" xfId="0" applyFont="1" applyFill="1" applyBorder="1" applyAlignment="1">
      <alignment horizontal="center" vertical="center"/>
    </xf>
    <xf numFmtId="0" fontId="47" fillId="28" borderId="62" xfId="0" applyFont="1" applyFill="1" applyBorder="1" applyAlignment="1">
      <alignment horizontal="center" vertical="center"/>
    </xf>
    <xf numFmtId="0" fontId="47" fillId="33" borderId="62" xfId="0" applyFont="1" applyFill="1" applyBorder="1" applyAlignment="1">
      <alignment horizontal="center" vertical="center"/>
    </xf>
    <xf numFmtId="0" fontId="47" fillId="29" borderId="62" xfId="0" applyFont="1" applyFill="1" applyBorder="1" applyAlignment="1">
      <alignment horizontal="center" vertical="center"/>
    </xf>
    <xf numFmtId="0" fontId="47" fillId="19" borderId="62" xfId="0" applyFont="1" applyFill="1" applyBorder="1" applyAlignment="1">
      <alignment horizontal="center" vertical="center" shrinkToFit="1"/>
    </xf>
    <xf numFmtId="0" fontId="22" fillId="23" borderId="62" xfId="0" applyFont="1" applyFill="1" applyBorder="1" applyAlignment="1">
      <alignment horizontal="center" vertical="center"/>
    </xf>
    <xf numFmtId="0" fontId="48" fillId="23" borderId="62" xfId="0" applyFont="1" applyFill="1" applyBorder="1" applyAlignment="1">
      <alignment horizontal="left" vertical="center"/>
    </xf>
    <xf numFmtId="0" fontId="47" fillId="38" borderId="62" xfId="0" applyFont="1" applyFill="1" applyBorder="1" applyAlignment="1">
      <alignment horizontal="center" vertical="center"/>
    </xf>
    <xf numFmtId="0" fontId="48" fillId="0" borderId="62" xfId="0" applyFont="1" applyBorder="1" applyAlignment="1">
      <alignment horizontal="left" vertical="center"/>
    </xf>
    <xf numFmtId="0" fontId="29" fillId="22" borderId="62" xfId="0" applyFont="1" applyFill="1" applyBorder="1" applyAlignment="1">
      <alignment horizontal="left" vertical="center"/>
    </xf>
    <xf numFmtId="0" fontId="47" fillId="23" borderId="63" xfId="0" applyFont="1" applyFill="1" applyBorder="1" applyAlignment="1">
      <alignment horizontal="center" vertical="center"/>
    </xf>
    <xf numFmtId="0" fontId="47" fillId="26" borderId="63" xfId="0" applyFont="1" applyFill="1" applyBorder="1" applyAlignment="1">
      <alignment horizontal="center" vertical="center"/>
    </xf>
    <xf numFmtId="0" fontId="47" fillId="25" borderId="63" xfId="0" applyFont="1" applyFill="1" applyBorder="1" applyAlignment="1">
      <alignment horizontal="center" vertical="center"/>
    </xf>
    <xf numFmtId="0" fontId="47" fillId="27" borderId="63" xfId="0" applyFont="1" applyFill="1" applyBorder="1" applyAlignment="1">
      <alignment horizontal="center" vertical="center"/>
    </xf>
    <xf numFmtId="0" fontId="0" fillId="0" borderId="63" xfId="0" applyFont="1" applyBorder="1" applyAlignment="1"/>
    <xf numFmtId="0" fontId="47" fillId="28" borderId="63" xfId="0" applyFont="1" applyFill="1" applyBorder="1" applyAlignment="1">
      <alignment horizontal="center" vertical="center"/>
    </xf>
    <xf numFmtId="0" fontId="22" fillId="29" borderId="62" xfId="0" applyFont="1" applyFill="1" applyBorder="1" applyAlignment="1">
      <alignment horizontal="center" vertical="center"/>
    </xf>
    <xf numFmtId="0" fontId="22" fillId="29" borderId="68" xfId="0" applyFont="1" applyFill="1" applyBorder="1" applyAlignment="1">
      <alignment horizontal="center" vertical="center"/>
    </xf>
    <xf numFmtId="0" fontId="47" fillId="19" borderId="71" xfId="0" applyFont="1" applyFill="1" applyBorder="1" applyAlignment="1">
      <alignment horizontal="center" vertical="center"/>
    </xf>
    <xf numFmtId="0" fontId="0" fillId="0" borderId="90" xfId="0" applyFont="1" applyBorder="1" applyAlignment="1"/>
    <xf numFmtId="0" fontId="47" fillId="26" borderId="90" xfId="0" applyFont="1" applyFill="1" applyBorder="1" applyAlignment="1">
      <alignment horizontal="center" vertical="center"/>
    </xf>
    <xf numFmtId="0" fontId="47" fillId="25" borderId="90" xfId="0" applyFont="1" applyFill="1" applyBorder="1" applyAlignment="1">
      <alignment horizontal="center" vertical="center"/>
    </xf>
    <xf numFmtId="0" fontId="47" fillId="27" borderId="90" xfId="0" applyFont="1" applyFill="1" applyBorder="1" applyAlignment="1">
      <alignment horizontal="center" vertical="center"/>
    </xf>
    <xf numFmtId="0" fontId="47" fillId="38" borderId="90" xfId="0" applyFont="1" applyFill="1" applyBorder="1" applyAlignment="1">
      <alignment horizontal="center" vertical="center"/>
    </xf>
    <xf numFmtId="0" fontId="47" fillId="28" borderId="90" xfId="0" applyFont="1" applyFill="1" applyBorder="1" applyAlignment="1">
      <alignment horizontal="center" vertical="center"/>
    </xf>
    <xf numFmtId="0" fontId="47" fillId="23" borderId="90" xfId="0" applyFont="1" applyFill="1" applyBorder="1" applyAlignment="1">
      <alignment horizontal="center" vertical="center"/>
    </xf>
    <xf numFmtId="0" fontId="49" fillId="21" borderId="62" xfId="0" applyFont="1" applyFill="1" applyBorder="1" applyAlignment="1">
      <alignment horizontal="left"/>
    </xf>
    <xf numFmtId="0" fontId="49" fillId="21" borderId="62" xfId="0" applyFont="1" applyFill="1" applyBorder="1" applyAlignment="1"/>
    <xf numFmtId="0" fontId="49" fillId="0" borderId="62" xfId="0" applyFont="1" applyBorder="1" applyAlignment="1">
      <alignment horizontal="left"/>
    </xf>
    <xf numFmtId="0" fontId="47" fillId="39" borderId="62" xfId="0" applyFont="1" applyFill="1" applyBorder="1" applyAlignment="1">
      <alignment horizontal="center" vertical="center"/>
    </xf>
    <xf numFmtId="0" fontId="50" fillId="21" borderId="62" xfId="0" applyFont="1" applyFill="1" applyBorder="1" applyAlignment="1">
      <alignment horizontal="left" vertical="center"/>
    </xf>
    <xf numFmtId="0" fontId="47" fillId="21" borderId="62" xfId="0" applyFont="1" applyFill="1" applyBorder="1" applyAlignment="1">
      <alignment horizontal="center" vertical="center"/>
    </xf>
    <xf numFmtId="0" fontId="48" fillId="21" borderId="62" xfId="0" applyFont="1" applyFill="1" applyBorder="1" applyAlignment="1">
      <alignment horizontal="left" vertical="center"/>
    </xf>
    <xf numFmtId="0" fontId="51" fillId="40" borderId="62" xfId="0" applyFont="1" applyFill="1" applyBorder="1" applyAlignment="1">
      <alignment horizontal="center" vertical="center"/>
    </xf>
    <xf numFmtId="0" fontId="53" fillId="0" borderId="62" xfId="0" applyFont="1" applyBorder="1" applyAlignment="1">
      <alignment horizontal="left"/>
    </xf>
    <xf numFmtId="0" fontId="53" fillId="21" borderId="62" xfId="0" applyFont="1" applyFill="1" applyBorder="1" applyAlignment="1"/>
    <xf numFmtId="0" fontId="54" fillId="21" borderId="62" xfId="0" applyFont="1" applyFill="1" applyBorder="1" applyAlignment="1"/>
    <xf numFmtId="0" fontId="29" fillId="51" borderId="62" xfId="0" applyFont="1" applyFill="1" applyBorder="1" applyAlignment="1">
      <alignment horizontal="left" vertical="center"/>
    </xf>
    <xf numFmtId="0" fontId="59" fillId="53" borderId="62" xfId="0" applyFont="1" applyFill="1" applyBorder="1" applyAlignment="1"/>
    <xf numFmtId="0" fontId="60" fillId="53" borderId="62" xfId="0" applyFont="1" applyFill="1" applyBorder="1" applyAlignment="1">
      <alignment horizontal="center"/>
    </xf>
    <xf numFmtId="0" fontId="60" fillId="21" borderId="62" xfId="0" applyFont="1" applyFill="1" applyBorder="1" applyAlignment="1">
      <alignment horizontal="center"/>
    </xf>
    <xf numFmtId="0" fontId="29" fillId="54" borderId="62" xfId="0" applyFont="1" applyFill="1" applyBorder="1" applyAlignment="1">
      <alignment horizontal="left" vertical="center"/>
    </xf>
    <xf numFmtId="0" fontId="41" fillId="56" borderId="62" xfId="0" applyFont="1" applyFill="1" applyBorder="1" applyAlignment="1">
      <alignment horizontal="left" vertical="center"/>
    </xf>
    <xf numFmtId="0" fontId="29" fillId="21" borderId="62" xfId="0" applyFont="1" applyFill="1" applyBorder="1" applyAlignment="1">
      <alignment horizontal="left"/>
    </xf>
    <xf numFmtId="0" fontId="56" fillId="57" borderId="62" xfId="0" applyFont="1" applyFill="1" applyBorder="1" applyAlignment="1">
      <alignment horizontal="left" vertical="center"/>
    </xf>
    <xf numFmtId="0" fontId="56" fillId="21" borderId="62" xfId="0" applyFont="1" applyFill="1" applyBorder="1" applyAlignment="1">
      <alignment horizontal="left"/>
    </xf>
    <xf numFmtId="0" fontId="22" fillId="48" borderId="62" xfId="0" applyFont="1" applyFill="1" applyBorder="1" applyAlignment="1">
      <alignment horizontal="center" vertical="center"/>
    </xf>
    <xf numFmtId="0" fontId="30" fillId="48" borderId="62" xfId="0" applyFont="1" applyFill="1" applyBorder="1" applyAlignment="1">
      <alignment horizontal="center" vertical="center"/>
    </xf>
    <xf numFmtId="0" fontId="47" fillId="21" borderId="62" xfId="0" applyFont="1" applyFill="1" applyBorder="1" applyAlignment="1">
      <alignment vertical="center"/>
    </xf>
    <xf numFmtId="0" fontId="30" fillId="22" borderId="62" xfId="0" applyFont="1" applyFill="1" applyBorder="1" applyAlignment="1">
      <alignment vertical="center"/>
    </xf>
    <xf numFmtId="0" fontId="32" fillId="22" borderId="68" xfId="0" applyFont="1" applyFill="1" applyBorder="1" applyAlignment="1">
      <alignment horizontal="center" vertical="center"/>
    </xf>
    <xf numFmtId="0" fontId="47" fillId="23" borderId="62" xfId="0" applyFont="1" applyFill="1" applyBorder="1" applyAlignment="1">
      <alignment horizontal="left" vertical="center"/>
    </xf>
    <xf numFmtId="0" fontId="32" fillId="60" borderId="62" xfId="0" applyFont="1" applyFill="1" applyBorder="1" applyAlignment="1">
      <alignment horizontal="center" vertical="center"/>
    </xf>
    <xf numFmtId="0" fontId="29" fillId="60" borderId="62" xfId="0" applyFont="1" applyFill="1" applyBorder="1" applyAlignment="1">
      <alignment horizontal="center" vertical="center"/>
    </xf>
    <xf numFmtId="0" fontId="69" fillId="48" borderId="64" xfId="0" applyFont="1" applyFill="1" applyBorder="1" applyAlignment="1">
      <alignment vertical="center"/>
    </xf>
    <xf numFmtId="0" fontId="64" fillId="48" borderId="62" xfId="0" applyFont="1" applyFill="1" applyBorder="1" applyAlignment="1">
      <alignment vertical="center"/>
    </xf>
    <xf numFmtId="0" fontId="30" fillId="0" borderId="62" xfId="0" applyFont="1" applyBorder="1" applyAlignment="1">
      <alignment vertical="center"/>
    </xf>
    <xf numFmtId="0" fontId="30" fillId="30" borderId="62" xfId="0" applyFont="1" applyFill="1" applyBorder="1" applyAlignment="1">
      <alignment horizontal="center" vertical="center"/>
    </xf>
    <xf numFmtId="0" fontId="30" fillId="38" borderId="62" xfId="0" applyFont="1" applyFill="1" applyBorder="1" applyAlignment="1">
      <alignment horizontal="center" vertical="center"/>
    </xf>
    <xf numFmtId="0" fontId="47" fillId="21" borderId="62" xfId="0" applyFont="1" applyFill="1" applyBorder="1" applyAlignment="1">
      <alignment horizontal="left" vertical="center"/>
    </xf>
    <xf numFmtId="0" fontId="32" fillId="21" borderId="62" xfId="0" applyFont="1" applyFill="1" applyBorder="1" applyAlignment="1">
      <alignment horizontal="left" vertical="center"/>
    </xf>
    <xf numFmtId="0" fontId="71" fillId="0" borderId="62" xfId="0" applyFont="1" applyBorder="1" applyAlignment="1"/>
    <xf numFmtId="0" fontId="21" fillId="21" borderId="62" xfId="0" applyFont="1" applyFill="1" applyBorder="1" applyAlignment="1"/>
    <xf numFmtId="0" fontId="32" fillId="0" borderId="68" xfId="0" applyFont="1" applyBorder="1" applyAlignment="1">
      <alignment horizontal="center" vertical="center"/>
    </xf>
    <xf numFmtId="0" fontId="72" fillId="37" borderId="62" xfId="0" applyFont="1" applyFill="1" applyBorder="1" applyAlignment="1">
      <alignment horizontal="center" vertical="center"/>
    </xf>
    <xf numFmtId="0" fontId="39" fillId="37" borderId="62" xfId="0" applyFont="1" applyFill="1" applyBorder="1" applyAlignment="1">
      <alignment horizontal="center" vertical="center"/>
    </xf>
    <xf numFmtId="0" fontId="73" fillId="0" borderId="62" xfId="0" applyFont="1" applyBorder="1" applyAlignment="1">
      <alignment horizontal="left"/>
    </xf>
    <xf numFmtId="0" fontId="74" fillId="48" borderId="62" xfId="0" applyFont="1" applyFill="1" applyBorder="1" applyAlignment="1">
      <alignment vertical="center"/>
    </xf>
    <xf numFmtId="0" fontId="69" fillId="61" borderId="64" xfId="0" applyFont="1" applyFill="1" applyBorder="1" applyAlignment="1">
      <alignment vertical="center"/>
    </xf>
    <xf numFmtId="0" fontId="75" fillId="0" borderId="62" xfId="0" applyFont="1" applyBorder="1" applyAlignment="1"/>
    <xf numFmtId="0" fontId="19" fillId="21" borderId="62" xfId="0" applyFont="1" applyFill="1" applyBorder="1" applyAlignment="1"/>
    <xf numFmtId="0" fontId="32" fillId="0" borderId="62" xfId="0" applyFont="1" applyBorder="1" applyAlignment="1">
      <alignment vertical="center"/>
    </xf>
    <xf numFmtId="0" fontId="21" fillId="0" borderId="62" xfId="0" applyFont="1" applyBorder="1" applyAlignment="1"/>
    <xf numFmtId="0" fontId="29" fillId="63" borderId="62" xfId="0" applyFont="1" applyFill="1" applyBorder="1" applyAlignment="1">
      <alignment horizontal="center" vertical="center"/>
    </xf>
    <xf numFmtId="0" fontId="51" fillId="25" borderId="62" xfId="0" applyFont="1" applyFill="1" applyBorder="1" applyAlignment="1">
      <alignment horizontal="center" vertical="center"/>
    </xf>
    <xf numFmtId="0" fontId="32" fillId="23" borderId="62" xfId="0" applyFont="1" applyFill="1" applyBorder="1" applyAlignment="1">
      <alignment horizontal="left" vertical="center"/>
    </xf>
    <xf numFmtId="0" fontId="64" fillId="52" borderId="62" xfId="0" applyFont="1" applyFill="1" applyBorder="1" applyAlignment="1">
      <alignment vertical="center"/>
    </xf>
    <xf numFmtId="0" fontId="80" fillId="66" borderId="62" xfId="0" applyFont="1" applyFill="1" applyBorder="1" applyAlignment="1">
      <alignment vertical="center"/>
    </xf>
    <xf numFmtId="0" fontId="32" fillId="67" borderId="62" xfId="0" applyFont="1" applyFill="1" applyBorder="1" applyAlignment="1">
      <alignment vertical="center"/>
    </xf>
    <xf numFmtId="0" fontId="81" fillId="68" borderId="62" xfId="0" applyFont="1" applyFill="1" applyBorder="1" applyAlignment="1">
      <alignment vertical="center"/>
    </xf>
    <xf numFmtId="0" fontId="32" fillId="69" borderId="62" xfId="0" applyFont="1" applyFill="1" applyBorder="1" applyAlignment="1">
      <alignment vertical="center"/>
    </xf>
    <xf numFmtId="0" fontId="32" fillId="70" borderId="62" xfId="0" applyFont="1" applyFill="1" applyBorder="1" applyAlignment="1">
      <alignment horizontal="center" vertical="center"/>
    </xf>
    <xf numFmtId="0" fontId="64" fillId="71" borderId="91" xfId="0" applyFont="1" applyFill="1" applyBorder="1" applyAlignment="1">
      <alignment horizontal="center" vertical="center"/>
    </xf>
    <xf numFmtId="0" fontId="83" fillId="0" borderId="96" xfId="0" applyFont="1" applyBorder="1" applyAlignment="1"/>
    <xf numFmtId="0" fontId="84" fillId="0" borderId="0" xfId="0" applyFont="1"/>
    <xf numFmtId="0" fontId="83" fillId="0" borderId="62" xfId="0" applyFont="1" applyBorder="1" applyAlignment="1"/>
    <xf numFmtId="0" fontId="83" fillId="65" borderId="62" xfId="0" applyFont="1" applyFill="1" applyBorder="1" applyAlignment="1">
      <alignment horizontal="center"/>
    </xf>
    <xf numFmtId="0" fontId="86" fillId="65" borderId="62" xfId="0" applyFont="1" applyFill="1" applyBorder="1"/>
    <xf numFmtId="0" fontId="83" fillId="65" borderId="62" xfId="0" applyFont="1" applyFill="1" applyBorder="1" applyAlignment="1">
      <alignment horizontal="center" vertical="center"/>
    </xf>
    <xf numFmtId="0" fontId="83" fillId="46" borderId="62" xfId="0" applyFont="1" applyFill="1" applyBorder="1" applyAlignment="1">
      <alignment horizontal="center" vertical="center"/>
    </xf>
    <xf numFmtId="0" fontId="84" fillId="65" borderId="62" xfId="0" applyFont="1" applyFill="1" applyBorder="1" applyAlignment="1">
      <alignment horizontal="center"/>
    </xf>
    <xf numFmtId="0" fontId="86" fillId="77" borderId="62" xfId="0" applyFont="1" applyFill="1" applyBorder="1"/>
    <xf numFmtId="0" fontId="83" fillId="78" borderId="62" xfId="0" applyFont="1" applyFill="1" applyBorder="1" applyAlignment="1">
      <alignment horizontal="center"/>
    </xf>
    <xf numFmtId="0" fontId="86" fillId="79" borderId="62" xfId="0" applyFont="1" applyFill="1" applyBorder="1"/>
    <xf numFmtId="0" fontId="83" fillId="78" borderId="62" xfId="0" applyFont="1" applyFill="1" applyBorder="1" applyAlignment="1">
      <alignment horizontal="center" vertical="center"/>
    </xf>
    <xf numFmtId="0" fontId="84" fillId="78" borderId="62" xfId="0" applyFont="1" applyFill="1" applyBorder="1" applyAlignment="1">
      <alignment horizontal="center"/>
    </xf>
    <xf numFmtId="0" fontId="84" fillId="46" borderId="62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83" fillId="65" borderId="68" xfId="0" applyFont="1" applyFill="1" applyBorder="1" applyAlignment="1">
      <alignment horizontal="center" vertical="center"/>
    </xf>
    <xf numFmtId="0" fontId="83" fillId="35" borderId="62" xfId="0" applyFont="1" applyFill="1" applyBorder="1" applyAlignment="1">
      <alignment horizontal="center" vertical="center"/>
    </xf>
    <xf numFmtId="0" fontId="84" fillId="35" borderId="62" xfId="0" applyFont="1" applyFill="1" applyBorder="1" applyAlignment="1">
      <alignment horizontal="center"/>
    </xf>
    <xf numFmtId="0" fontId="83" fillId="35" borderId="68" xfId="0" applyFont="1" applyFill="1" applyBorder="1" applyAlignment="1">
      <alignment horizontal="center" vertical="center"/>
    </xf>
    <xf numFmtId="0" fontId="83" fillId="78" borderId="68" xfId="0" applyFont="1" applyFill="1" applyBorder="1" applyAlignment="1">
      <alignment horizontal="center" vertical="center"/>
    </xf>
    <xf numFmtId="0" fontId="84" fillId="59" borderId="62" xfId="0" applyFont="1" applyFill="1" applyBorder="1" applyAlignment="1">
      <alignment horizontal="center"/>
    </xf>
    <xf numFmtId="0" fontId="83" fillId="35" borderId="62" xfId="0" applyFont="1" applyFill="1" applyBorder="1" applyAlignment="1">
      <alignment horizontal="center"/>
    </xf>
    <xf numFmtId="0" fontId="86" fillId="80" borderId="62" xfId="0" applyFont="1" applyFill="1" applyBorder="1"/>
    <xf numFmtId="0" fontId="83" fillId="35" borderId="69" xfId="0" applyFont="1" applyFill="1" applyBorder="1" applyAlignment="1">
      <alignment horizontal="center" vertical="center"/>
    </xf>
    <xf numFmtId="0" fontId="84" fillId="59" borderId="62" xfId="0" applyFont="1" applyFill="1" applyBorder="1"/>
    <xf numFmtId="0" fontId="6" fillId="46" borderId="43" xfId="0" applyFont="1" applyFill="1" applyBorder="1" applyAlignment="1">
      <alignment horizontal="center" vertical="center"/>
    </xf>
    <xf numFmtId="0" fontId="6" fillId="46" borderId="3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84" fillId="59" borderId="68" xfId="0" applyFont="1" applyFill="1" applyBorder="1" applyAlignment="1">
      <alignment horizontal="center"/>
    </xf>
    <xf numFmtId="0" fontId="6" fillId="0" borderId="62" xfId="0" applyFont="1" applyFill="1" applyBorder="1" applyAlignment="1">
      <alignment horizontal="center" vertical="center"/>
    </xf>
    <xf numFmtId="0" fontId="6" fillId="13" borderId="37" xfId="0" applyFont="1" applyFill="1" applyBorder="1" applyAlignment="1">
      <alignment horizontal="center" vertical="center"/>
    </xf>
    <xf numFmtId="0" fontId="2" fillId="0" borderId="49" xfId="0" applyFont="1" applyBorder="1"/>
    <xf numFmtId="0" fontId="2" fillId="0" borderId="50" xfId="0" applyFont="1" applyBorder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3" fillId="0" borderId="3" xfId="0" applyFont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/>
    <xf numFmtId="0" fontId="5" fillId="3" borderId="6" xfId="0" applyFont="1" applyFill="1" applyBorder="1" applyAlignment="1">
      <alignment horizontal="center" vertical="center"/>
    </xf>
    <xf numFmtId="0" fontId="2" fillId="0" borderId="7" xfId="0" applyFont="1" applyBorder="1"/>
    <xf numFmtId="0" fontId="2" fillId="0" borderId="10" xfId="0" applyFont="1" applyBorder="1"/>
    <xf numFmtId="0" fontId="2" fillId="0" borderId="11" xfId="0" applyFont="1" applyBorder="1"/>
    <xf numFmtId="0" fontId="13" fillId="3" borderId="6" xfId="0" applyFont="1" applyFill="1" applyBorder="1" applyAlignment="1">
      <alignment horizontal="center" vertical="center"/>
    </xf>
    <xf numFmtId="0" fontId="2" fillId="0" borderId="29" xfId="0" applyFont="1" applyBorder="1"/>
    <xf numFmtId="0" fontId="2" fillId="0" borderId="30" xfId="0" applyFont="1" applyBorder="1"/>
    <xf numFmtId="0" fontId="6" fillId="13" borderId="35" xfId="0" applyFont="1" applyFill="1" applyBorder="1" applyAlignment="1">
      <alignment horizontal="center" vertical="center"/>
    </xf>
    <xf numFmtId="0" fontId="2" fillId="0" borderId="35" xfId="0" applyFont="1" applyBorder="1"/>
    <xf numFmtId="0" fontId="2" fillId="0" borderId="36" xfId="0" applyFont="1" applyBorder="1"/>
    <xf numFmtId="0" fontId="25" fillId="46" borderId="73" xfId="0" applyFont="1" applyFill="1" applyBorder="1" applyAlignment="1">
      <alignment horizontal="center" vertical="center"/>
    </xf>
    <xf numFmtId="0" fontId="25" fillId="46" borderId="74" xfId="0" applyFont="1" applyFill="1" applyBorder="1" applyAlignment="1">
      <alignment horizontal="center" vertical="center"/>
    </xf>
    <xf numFmtId="0" fontId="25" fillId="46" borderId="75" xfId="0" applyFont="1" applyFill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3" fillId="0" borderId="79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80" xfId="0" applyFont="1" applyBorder="1" applyAlignment="1">
      <alignment horizontal="center" vertical="center"/>
    </xf>
    <xf numFmtId="0" fontId="13" fillId="0" borderId="81" xfId="0" applyFont="1" applyBorder="1" applyAlignment="1">
      <alignment horizontal="center" vertical="center"/>
    </xf>
    <xf numFmtId="0" fontId="13" fillId="0" borderId="82" xfId="0" applyFont="1" applyBorder="1" applyAlignment="1">
      <alignment horizontal="center" vertical="center"/>
    </xf>
    <xf numFmtId="0" fontId="13" fillId="0" borderId="83" xfId="0" applyFont="1" applyBorder="1" applyAlignment="1">
      <alignment horizontal="center" vertical="center"/>
    </xf>
    <xf numFmtId="0" fontId="30" fillId="33" borderId="62" xfId="0" applyFont="1" applyFill="1" applyBorder="1" applyAlignment="1">
      <alignment horizontal="center" vertical="center"/>
    </xf>
    <xf numFmtId="0" fontId="37" fillId="42" borderId="68" xfId="0" applyFont="1" applyFill="1" applyBorder="1" applyAlignment="1">
      <alignment horizontal="center" vertical="center"/>
    </xf>
    <xf numFmtId="0" fontId="37" fillId="42" borderId="69" xfId="0" applyFont="1" applyFill="1" applyBorder="1" applyAlignment="1">
      <alignment horizontal="center" vertical="center"/>
    </xf>
    <xf numFmtId="0" fontId="37" fillId="42" borderId="71" xfId="0" applyFont="1" applyFill="1" applyBorder="1" applyAlignment="1">
      <alignment horizontal="center" vertical="center"/>
    </xf>
    <xf numFmtId="0" fontId="37" fillId="43" borderId="68" xfId="0" applyFont="1" applyFill="1" applyBorder="1" applyAlignment="1">
      <alignment horizontal="center" vertical="center"/>
    </xf>
    <xf numFmtId="0" fontId="37" fillId="43" borderId="69" xfId="0" applyFont="1" applyFill="1" applyBorder="1" applyAlignment="1">
      <alignment horizontal="center" vertical="center"/>
    </xf>
    <xf numFmtId="0" fontId="37" fillId="43" borderId="71" xfId="0" applyFont="1" applyFill="1" applyBorder="1" applyAlignment="1">
      <alignment horizontal="center" vertical="center"/>
    </xf>
    <xf numFmtId="0" fontId="29" fillId="44" borderId="62" xfId="0" applyFont="1" applyFill="1" applyBorder="1" applyAlignment="1">
      <alignment horizontal="center" vertical="center"/>
    </xf>
    <xf numFmtId="0" fontId="32" fillId="23" borderId="62" xfId="0" applyFont="1" applyFill="1" applyBorder="1" applyAlignment="1">
      <alignment horizontal="center" vertical="center"/>
    </xf>
    <xf numFmtId="0" fontId="30" fillId="45" borderId="62" xfId="0" applyFont="1" applyFill="1" applyBorder="1" applyAlignment="1">
      <alignment horizontal="center" vertical="center"/>
    </xf>
    <xf numFmtId="0" fontId="30" fillId="45" borderId="72" xfId="0" applyFont="1" applyFill="1" applyBorder="1" applyAlignment="1">
      <alignment horizontal="center" vertical="center"/>
    </xf>
    <xf numFmtId="0" fontId="37" fillId="22" borderId="62" xfId="0" applyFont="1" applyFill="1" applyBorder="1" applyAlignment="1">
      <alignment horizontal="left" vertical="center"/>
    </xf>
    <xf numFmtId="0" fontId="29" fillId="41" borderId="62" xfId="0" applyFont="1" applyFill="1" applyBorder="1" applyAlignment="1">
      <alignment horizontal="left" vertical="center"/>
    </xf>
    <xf numFmtId="0" fontId="29" fillId="22" borderId="62" xfId="0" applyFont="1" applyFill="1" applyBorder="1" applyAlignment="1">
      <alignment vertical="center"/>
    </xf>
    <xf numFmtId="0" fontId="39" fillId="22" borderId="62" xfId="0" applyFont="1" applyFill="1" applyBorder="1" applyAlignment="1">
      <alignment horizontal="left" vertical="center"/>
    </xf>
    <xf numFmtId="0" fontId="29" fillId="22" borderId="62" xfId="0" applyFont="1" applyFill="1" applyBorder="1" applyAlignment="1">
      <alignment horizontal="left" vertical="center"/>
    </xf>
    <xf numFmtId="0" fontId="41" fillId="22" borderId="62" xfId="0" applyFont="1" applyFill="1" applyBorder="1" applyAlignment="1">
      <alignment horizontal="left" vertical="center"/>
    </xf>
    <xf numFmtId="0" fontId="43" fillId="29" borderId="62" xfId="0" applyFont="1" applyFill="1" applyBorder="1" applyAlignment="1">
      <alignment horizontal="left" vertical="center"/>
    </xf>
    <xf numFmtId="0" fontId="29" fillId="39" borderId="62" xfId="0" applyFont="1" applyFill="1" applyBorder="1" applyAlignment="1">
      <alignment horizontal="left" vertical="center"/>
    </xf>
    <xf numFmtId="0" fontId="39" fillId="40" borderId="62" xfId="0" applyFont="1" applyFill="1" applyBorder="1" applyAlignment="1">
      <alignment horizontal="center" vertical="center"/>
    </xf>
    <xf numFmtId="0" fontId="29" fillId="38" borderId="62" xfId="0" applyFont="1" applyFill="1" applyBorder="1" applyAlignment="1">
      <alignment horizontal="center" vertical="center"/>
    </xf>
    <xf numFmtId="0" fontId="38" fillId="23" borderId="62" xfId="0" applyFont="1" applyFill="1" applyBorder="1" applyAlignment="1">
      <alignment horizontal="left" vertical="center"/>
    </xf>
    <xf numFmtId="0" fontId="25" fillId="34" borderId="65" xfId="0" applyFont="1" applyFill="1" applyBorder="1" applyAlignment="1">
      <alignment horizontal="center" vertical="center" textRotation="255"/>
    </xf>
    <xf numFmtId="0" fontId="25" fillId="34" borderId="66" xfId="0" applyFont="1" applyFill="1" applyBorder="1" applyAlignment="1">
      <alignment horizontal="center" vertical="center" textRotation="255"/>
    </xf>
    <xf numFmtId="0" fontId="35" fillId="35" borderId="65" xfId="0" applyFont="1" applyFill="1" applyBorder="1" applyAlignment="1">
      <alignment horizontal="center" textRotation="255"/>
    </xf>
    <xf numFmtId="0" fontId="35" fillId="35" borderId="66" xfId="0" applyFont="1" applyFill="1" applyBorder="1" applyAlignment="1">
      <alignment horizontal="center" textRotation="255"/>
    </xf>
    <xf numFmtId="0" fontId="35" fillId="35" borderId="67" xfId="0" applyFont="1" applyFill="1" applyBorder="1" applyAlignment="1">
      <alignment horizontal="center" textRotation="255"/>
    </xf>
    <xf numFmtId="0" fontId="35" fillId="36" borderId="68" xfId="0" applyFont="1" applyFill="1" applyBorder="1" applyAlignment="1">
      <alignment horizontal="center" vertical="center"/>
    </xf>
    <xf numFmtId="0" fontId="35" fillId="36" borderId="69" xfId="0" applyFont="1" applyFill="1" applyBorder="1" applyAlignment="1">
      <alignment horizontal="center" vertical="center"/>
    </xf>
    <xf numFmtId="0" fontId="35" fillId="36" borderId="70" xfId="0" applyFont="1" applyFill="1" applyBorder="1" applyAlignment="1">
      <alignment horizontal="center" vertical="center"/>
    </xf>
    <xf numFmtId="0" fontId="29" fillId="23" borderId="62" xfId="0" applyFont="1" applyFill="1" applyBorder="1" applyAlignment="1">
      <alignment horizontal="center" vertical="center"/>
    </xf>
    <xf numFmtId="0" fontId="29" fillId="38" borderId="62" xfId="0" applyFont="1" applyFill="1" applyBorder="1" applyAlignment="1">
      <alignment horizontal="left" vertical="center"/>
    </xf>
    <xf numFmtId="0" fontId="29" fillId="22" borderId="62" xfId="0" applyFont="1" applyFill="1" applyBorder="1" applyAlignment="1">
      <alignment horizontal="center" vertical="center"/>
    </xf>
    <xf numFmtId="0" fontId="32" fillId="29" borderId="62" xfId="0" applyFont="1" applyFill="1" applyBorder="1" applyAlignment="1">
      <alignment horizontal="center" vertical="center"/>
    </xf>
    <xf numFmtId="0" fontId="25" fillId="34" borderId="67" xfId="0" applyFont="1" applyFill="1" applyBorder="1" applyAlignment="1">
      <alignment horizontal="center" vertical="center" textRotation="255"/>
    </xf>
    <xf numFmtId="0" fontId="28" fillId="19" borderId="62" xfId="0" applyFont="1" applyFill="1" applyBorder="1" applyAlignment="1">
      <alignment horizontal="center" vertical="center"/>
    </xf>
    <xf numFmtId="0" fontId="30" fillId="19" borderId="62" xfId="0" applyFont="1" applyFill="1" applyBorder="1" applyAlignment="1">
      <alignment horizontal="center" vertical="center"/>
    </xf>
    <xf numFmtId="0" fontId="30" fillId="19" borderId="62" xfId="0" applyFont="1" applyFill="1" applyBorder="1" applyAlignment="1">
      <alignment horizontal="center" vertical="center" shrinkToFit="1"/>
    </xf>
    <xf numFmtId="0" fontId="32" fillId="33" borderId="62" xfId="0" applyFont="1" applyFill="1" applyBorder="1" applyAlignment="1">
      <alignment horizontal="center" vertical="center"/>
    </xf>
    <xf numFmtId="0" fontId="25" fillId="20" borderId="64" xfId="0" applyFont="1" applyFill="1" applyBorder="1" applyAlignment="1">
      <alignment horizontal="center" vertical="center" textRotation="255"/>
    </xf>
    <xf numFmtId="0" fontId="35" fillId="31" borderId="65" xfId="0" applyFont="1" applyFill="1" applyBorder="1" applyAlignment="1">
      <alignment horizontal="center" vertical="center" textRotation="255"/>
    </xf>
    <xf numFmtId="0" fontId="35" fillId="31" borderId="66" xfId="0" applyFont="1" applyFill="1" applyBorder="1" applyAlignment="1">
      <alignment horizontal="center" vertical="center" textRotation="255"/>
    </xf>
    <xf numFmtId="0" fontId="35" fillId="31" borderId="67" xfId="0" applyFont="1" applyFill="1" applyBorder="1" applyAlignment="1">
      <alignment horizontal="center" vertical="center" textRotation="255"/>
    </xf>
    <xf numFmtId="0" fontId="25" fillId="32" borderId="62" xfId="0" applyFont="1" applyFill="1" applyBorder="1" applyAlignment="1">
      <alignment horizontal="center" vertical="center" textRotation="255"/>
    </xf>
    <xf numFmtId="0" fontId="25" fillId="31" borderId="62" xfId="0" applyFont="1" applyFill="1" applyBorder="1" applyAlignment="1">
      <alignment horizontal="center" vertical="center" textRotation="255"/>
    </xf>
    <xf numFmtId="0" fontId="32" fillId="29" borderId="62" xfId="0" applyFont="1" applyFill="1" applyBorder="1" applyAlignment="1">
      <alignment horizontal="center"/>
    </xf>
    <xf numFmtId="0" fontId="22" fillId="18" borderId="62" xfId="0" applyFont="1" applyFill="1" applyBorder="1" applyAlignment="1">
      <alignment horizontal="center" wrapText="1"/>
    </xf>
    <xf numFmtId="0" fontId="22" fillId="18" borderId="63" xfId="0" applyFont="1" applyFill="1" applyBorder="1" applyAlignment="1">
      <alignment horizontal="center" wrapText="1"/>
    </xf>
    <xf numFmtId="0" fontId="25" fillId="20" borderId="62" xfId="0" applyFont="1" applyFill="1" applyBorder="1" applyAlignment="1">
      <alignment horizontal="center" vertical="center" textRotation="255"/>
    </xf>
    <xf numFmtId="0" fontId="56" fillId="59" borderId="62" xfId="0" applyFont="1" applyFill="1" applyBorder="1" applyAlignment="1">
      <alignment horizontal="center" vertical="center"/>
    </xf>
    <xf numFmtId="0" fontId="13" fillId="0" borderId="91" xfId="0" applyFont="1" applyBorder="1" applyAlignment="1">
      <alignment horizontal="center" vertical="center"/>
    </xf>
    <xf numFmtId="0" fontId="13" fillId="0" borderId="92" xfId="0" applyFont="1" applyBorder="1" applyAlignment="1">
      <alignment horizontal="center" vertical="center"/>
    </xf>
    <xf numFmtId="0" fontId="13" fillId="0" borderId="93" xfId="0" applyFont="1" applyBorder="1" applyAlignment="1">
      <alignment horizontal="center" vertical="center"/>
    </xf>
    <xf numFmtId="0" fontId="13" fillId="0" borderId="94" xfId="0" applyFont="1" applyBorder="1" applyAlignment="1">
      <alignment horizontal="center" vertical="center"/>
    </xf>
    <xf numFmtId="0" fontId="13" fillId="0" borderId="95" xfId="0" applyFont="1" applyBorder="1" applyAlignment="1">
      <alignment horizontal="center" vertical="center"/>
    </xf>
    <xf numFmtId="0" fontId="13" fillId="0" borderId="96" xfId="0" applyFont="1" applyBorder="1" applyAlignment="1">
      <alignment horizontal="center" vertical="center"/>
    </xf>
    <xf numFmtId="0" fontId="13" fillId="0" borderId="97" xfId="0" applyFont="1" applyBorder="1" applyAlignment="1">
      <alignment horizontal="center" vertical="center"/>
    </xf>
    <xf numFmtId="0" fontId="13" fillId="0" borderId="98" xfId="0" applyFont="1" applyBorder="1" applyAlignment="1">
      <alignment horizontal="center" vertical="center"/>
    </xf>
    <xf numFmtId="0" fontId="64" fillId="58" borderId="62" xfId="0" applyFont="1" applyFill="1" applyBorder="1" applyAlignment="1">
      <alignment horizontal="left"/>
    </xf>
    <xf numFmtId="0" fontId="30" fillId="52" borderId="62" xfId="0" applyFont="1" applyFill="1" applyBorder="1" applyAlignment="1">
      <alignment horizontal="center" vertical="center"/>
    </xf>
    <xf numFmtId="0" fontId="32" fillId="0" borderId="62" xfId="0" applyFont="1" applyBorder="1"/>
    <xf numFmtId="0" fontId="65" fillId="52" borderId="62" xfId="0" applyFont="1" applyFill="1" applyBorder="1" applyAlignment="1">
      <alignment horizontal="left" vertical="center"/>
    </xf>
    <xf numFmtId="0" fontId="63" fillId="0" borderId="62" xfId="0" applyFont="1" applyBorder="1" applyAlignment="1">
      <alignment horizontal="left"/>
    </xf>
    <xf numFmtId="0" fontId="32" fillId="0" borderId="62" xfId="0" applyFont="1" applyBorder="1" applyAlignment="1">
      <alignment horizontal="left"/>
    </xf>
    <xf numFmtId="0" fontId="44" fillId="46" borderId="62" xfId="0" applyFont="1" applyFill="1" applyBorder="1" applyAlignment="1">
      <alignment horizontal="center"/>
    </xf>
    <xf numFmtId="0" fontId="64" fillId="46" borderId="62" xfId="0" applyFont="1" applyFill="1" applyBorder="1" applyAlignment="1">
      <alignment horizontal="center"/>
    </xf>
    <xf numFmtId="0" fontId="66" fillId="58" borderId="62" xfId="0" applyFont="1" applyFill="1" applyBorder="1" applyAlignment="1">
      <alignment horizontal="center"/>
    </xf>
    <xf numFmtId="0" fontId="64" fillId="58" borderId="62" xfId="0" applyFont="1" applyFill="1" applyBorder="1" applyAlignment="1">
      <alignment horizontal="center"/>
    </xf>
    <xf numFmtId="0" fontId="30" fillId="55" borderId="62" xfId="0" applyFont="1" applyFill="1" applyBorder="1" applyAlignment="1">
      <alignment horizontal="center" vertical="center"/>
    </xf>
    <xf numFmtId="0" fontId="62" fillId="0" borderId="62" xfId="0" applyFont="1" applyBorder="1" applyAlignment="1">
      <alignment horizontal="left" vertical="center"/>
    </xf>
    <xf numFmtId="0" fontId="32" fillId="0" borderId="62" xfId="0" applyFont="1" applyBorder="1" applyAlignment="1"/>
    <xf numFmtId="0" fontId="57" fillId="0" borderId="62" xfId="0" applyFont="1" applyBorder="1" applyAlignment="1"/>
    <xf numFmtId="0" fontId="30" fillId="55" borderId="62" xfId="0" applyFont="1" applyFill="1" applyBorder="1" applyAlignment="1">
      <alignment horizontal="left" vertical="center"/>
    </xf>
    <xf numFmtId="0" fontId="59" fillId="53" borderId="62" xfId="0" applyFont="1" applyFill="1" applyBorder="1" applyAlignment="1">
      <alignment horizontal="left"/>
    </xf>
    <xf numFmtId="0" fontId="60" fillId="0" borderId="62" xfId="0" applyFont="1" applyBorder="1" applyAlignment="1">
      <alignment horizontal="center"/>
    </xf>
    <xf numFmtId="0" fontId="60" fillId="21" borderId="62" xfId="0" applyFont="1" applyFill="1" applyBorder="1" applyAlignment="1">
      <alignment horizontal="center"/>
    </xf>
    <xf numFmtId="0" fontId="61" fillId="21" borderId="62" xfId="0" applyFont="1" applyFill="1" applyBorder="1" applyAlignment="1">
      <alignment horizontal="center"/>
    </xf>
    <xf numFmtId="0" fontId="58" fillId="0" borderId="62" xfId="0" applyFont="1" applyBorder="1"/>
    <xf numFmtId="0" fontId="30" fillId="0" borderId="62" xfId="0" applyFont="1" applyBorder="1" applyAlignment="1">
      <alignment horizontal="left"/>
    </xf>
    <xf numFmtId="0" fontId="58" fillId="0" borderId="62" xfId="0" applyFont="1" applyBorder="1" applyAlignment="1">
      <alignment horizontal="left"/>
    </xf>
    <xf numFmtId="0" fontId="56" fillId="50" borderId="62" xfId="0" applyFont="1" applyFill="1" applyBorder="1" applyAlignment="1">
      <alignment horizontal="center" vertical="center" textRotation="255"/>
    </xf>
    <xf numFmtId="0" fontId="44" fillId="50" borderId="62" xfId="0" applyFont="1" applyFill="1" applyBorder="1" applyAlignment="1">
      <alignment horizontal="center" vertical="center" textRotation="255"/>
    </xf>
    <xf numFmtId="0" fontId="58" fillId="0" borderId="62" xfId="0" applyFont="1" applyBorder="1" applyAlignment="1"/>
    <xf numFmtId="0" fontId="47" fillId="29" borderId="62" xfId="0" applyFont="1" applyFill="1" applyBorder="1" applyAlignment="1">
      <alignment horizontal="center" vertical="center"/>
    </xf>
    <xf numFmtId="0" fontId="29" fillId="29" borderId="62" xfId="0" applyFont="1" applyFill="1" applyBorder="1" applyAlignment="1">
      <alignment horizontal="center" vertical="center" wrapText="1"/>
    </xf>
    <xf numFmtId="0" fontId="29" fillId="48" borderId="62" xfId="0" applyFont="1" applyFill="1" applyBorder="1" applyAlignment="1">
      <alignment horizontal="center" vertical="center"/>
    </xf>
    <xf numFmtId="0" fontId="47" fillId="19" borderId="62" xfId="0" applyFont="1" applyFill="1" applyBorder="1" applyAlignment="1">
      <alignment horizontal="center" vertical="center"/>
    </xf>
    <xf numFmtId="0" fontId="47" fillId="19" borderId="62" xfId="0" applyFont="1" applyFill="1" applyBorder="1" applyAlignment="1">
      <alignment horizontal="center" vertical="center" shrinkToFit="1"/>
    </xf>
    <xf numFmtId="0" fontId="47" fillId="33" borderId="62" xfId="0" applyFont="1" applyFill="1" applyBorder="1" applyAlignment="1">
      <alignment horizontal="center"/>
    </xf>
    <xf numFmtId="0" fontId="55" fillId="49" borderId="62" xfId="0" applyFont="1" applyFill="1" applyBorder="1" applyAlignment="1">
      <alignment horizontal="center"/>
    </xf>
    <xf numFmtId="0" fontId="29" fillId="47" borderId="62" xfId="0" applyFont="1" applyFill="1" applyBorder="1" applyAlignment="1">
      <alignment horizontal="center" vertical="center" textRotation="255"/>
    </xf>
    <xf numFmtId="0" fontId="29" fillId="31" borderId="62" xfId="0" applyFont="1" applyFill="1" applyBorder="1" applyAlignment="1">
      <alignment horizontal="center" vertical="center" textRotation="255"/>
    </xf>
    <xf numFmtId="0" fontId="47" fillId="33" borderId="62" xfId="0" applyFont="1" applyFill="1" applyBorder="1" applyAlignment="1">
      <alignment horizontal="center" vertical="center"/>
    </xf>
    <xf numFmtId="0" fontId="47" fillId="29" borderId="87" xfId="0" applyFont="1" applyFill="1" applyBorder="1" applyAlignment="1">
      <alignment horizontal="center" vertical="center"/>
    </xf>
    <xf numFmtId="0" fontId="47" fillId="29" borderId="88" xfId="0" applyFont="1" applyFill="1" applyBorder="1" applyAlignment="1">
      <alignment horizontal="center" vertical="center"/>
    </xf>
    <xf numFmtId="0" fontId="47" fillId="29" borderId="89" xfId="0" applyFont="1" applyFill="1" applyBorder="1" applyAlignment="1">
      <alignment horizontal="center" vertical="center"/>
    </xf>
    <xf numFmtId="0" fontId="45" fillId="0" borderId="84" xfId="0" applyFont="1" applyBorder="1" applyAlignment="1">
      <alignment horizontal="center" vertical="center" wrapText="1"/>
    </xf>
    <xf numFmtId="0" fontId="45" fillId="0" borderId="85" xfId="0" applyFont="1" applyBorder="1" applyAlignment="1">
      <alignment horizontal="center" vertical="center" wrapText="1"/>
    </xf>
    <xf numFmtId="0" fontId="45" fillId="0" borderId="86" xfId="0" applyFont="1" applyBorder="1" applyAlignment="1">
      <alignment horizontal="center" vertical="center" wrapText="1"/>
    </xf>
    <xf numFmtId="0" fontId="64" fillId="46" borderId="87" xfId="0" applyFont="1" applyFill="1" applyBorder="1" applyAlignment="1">
      <alignment horizontal="center" vertical="center"/>
    </xf>
    <xf numFmtId="0" fontId="64" fillId="46" borderId="88" xfId="0" applyFont="1" applyFill="1" applyBorder="1" applyAlignment="1">
      <alignment horizontal="center" vertical="center"/>
    </xf>
    <xf numFmtId="0" fontId="64" fillId="46" borderId="89" xfId="0" applyFont="1" applyFill="1" applyBorder="1" applyAlignment="1">
      <alignment horizontal="center" vertical="center"/>
    </xf>
    <xf numFmtId="0" fontId="32" fillId="22" borderId="63" xfId="0" applyFont="1" applyFill="1" applyBorder="1" applyAlignment="1">
      <alignment horizontal="left" vertical="center"/>
    </xf>
    <xf numFmtId="0" fontId="32" fillId="22" borderId="62" xfId="0" applyFont="1" applyFill="1" applyBorder="1" applyAlignment="1">
      <alignment horizontal="center" vertical="center"/>
    </xf>
    <xf numFmtId="0" fontId="64" fillId="51" borderId="62" xfId="0" applyFont="1" applyFill="1" applyBorder="1" applyAlignment="1">
      <alignment horizontal="center" vertical="center"/>
    </xf>
    <xf numFmtId="0" fontId="32" fillId="51" borderId="62" xfId="0" applyFont="1" applyFill="1" applyBorder="1" applyAlignment="1">
      <alignment horizontal="left" vertical="center"/>
    </xf>
    <xf numFmtId="0" fontId="64" fillId="33" borderId="87" xfId="0" applyFont="1" applyFill="1" applyBorder="1" applyAlignment="1">
      <alignment horizontal="center" vertical="center"/>
    </xf>
    <xf numFmtId="0" fontId="64" fillId="33" borderId="88" xfId="0" applyFont="1" applyFill="1" applyBorder="1" applyAlignment="1">
      <alignment horizontal="center" vertical="center"/>
    </xf>
    <xf numFmtId="0" fontId="64" fillId="33" borderId="89" xfId="0" applyFont="1" applyFill="1" applyBorder="1" applyAlignment="1">
      <alignment horizontal="center" vertical="center"/>
    </xf>
    <xf numFmtId="0" fontId="64" fillId="72" borderId="62" xfId="0" applyFont="1" applyFill="1" applyBorder="1" applyAlignment="1">
      <alignment horizontal="center" vertical="center"/>
    </xf>
    <xf numFmtId="0" fontId="55" fillId="33" borderId="62" xfId="0" applyFont="1" applyFill="1" applyBorder="1" applyAlignment="1">
      <alignment horizontal="center" vertical="center"/>
    </xf>
    <xf numFmtId="0" fontId="64" fillId="73" borderId="62" xfId="0" applyFont="1" applyFill="1" applyBorder="1" applyAlignment="1">
      <alignment horizontal="center" vertical="center"/>
    </xf>
    <xf numFmtId="0" fontId="64" fillId="74" borderId="62" xfId="0" applyFont="1" applyFill="1" applyBorder="1" applyAlignment="1">
      <alignment horizontal="center" vertical="center"/>
    </xf>
    <xf numFmtId="0" fontId="32" fillId="22" borderId="62" xfId="0" applyFont="1" applyFill="1" applyBorder="1" applyAlignment="1">
      <alignment vertical="center"/>
    </xf>
    <xf numFmtId="0" fontId="32" fillId="69" borderId="62" xfId="0" applyFont="1" applyFill="1" applyBorder="1" applyAlignment="1">
      <alignment horizontal="left" vertical="center"/>
    </xf>
    <xf numFmtId="0" fontId="61" fillId="0" borderId="62" xfId="0" applyFont="1" applyBorder="1" applyAlignment="1">
      <alignment horizontal="left" vertical="center"/>
    </xf>
    <xf numFmtId="0" fontId="32" fillId="69" borderId="62" xfId="0" applyFont="1" applyFill="1" applyBorder="1" applyAlignment="1">
      <alignment vertical="center"/>
    </xf>
    <xf numFmtId="0" fontId="80" fillId="66" borderId="62" xfId="0" applyFont="1" applyFill="1" applyBorder="1" applyAlignment="1">
      <alignment horizontal="left" vertical="center"/>
    </xf>
    <xf numFmtId="0" fontId="58" fillId="22" borderId="62" xfId="0" applyFont="1" applyFill="1" applyBorder="1" applyAlignment="1">
      <alignment horizontal="left" vertical="center"/>
    </xf>
    <xf numFmtId="0" fontId="80" fillId="66" borderId="62" xfId="0" applyFont="1" applyFill="1" applyBorder="1" applyAlignment="1">
      <alignment vertical="center"/>
    </xf>
    <xf numFmtId="0" fontId="64" fillId="52" borderId="62" xfId="0" applyFont="1" applyFill="1" applyBorder="1" applyAlignment="1">
      <alignment horizontal="left" vertical="center"/>
    </xf>
    <xf numFmtId="0" fontId="32" fillId="22" borderId="62" xfId="0" applyFont="1" applyFill="1" applyBorder="1" applyAlignment="1">
      <alignment horizontal="left" vertical="center"/>
    </xf>
    <xf numFmtId="0" fontId="64" fillId="52" borderId="62" xfId="0" applyFont="1" applyFill="1" applyBorder="1" applyAlignment="1">
      <alignment vertical="center"/>
    </xf>
    <xf numFmtId="0" fontId="32" fillId="41" borderId="62" xfId="0" applyFont="1" applyFill="1" applyBorder="1" applyAlignment="1">
      <alignment horizontal="left" vertical="center"/>
    </xf>
    <xf numFmtId="0" fontId="79" fillId="22" borderId="62" xfId="0" applyFont="1" applyFill="1" applyBorder="1" applyAlignment="1">
      <alignment vertical="center"/>
    </xf>
    <xf numFmtId="0" fontId="78" fillId="40" borderId="62" xfId="0" applyFont="1" applyFill="1" applyBorder="1" applyAlignment="1">
      <alignment vertical="center"/>
    </xf>
    <xf numFmtId="0" fontId="58" fillId="22" borderId="62" xfId="0" applyFont="1" applyFill="1" applyBorder="1" applyAlignment="1">
      <alignment vertical="center"/>
    </xf>
    <xf numFmtId="0" fontId="32" fillId="39" borderId="62" xfId="0" applyFont="1" applyFill="1" applyBorder="1" applyAlignment="1">
      <alignment horizontal="left" vertical="center"/>
    </xf>
    <xf numFmtId="0" fontId="61" fillId="0" borderId="62" xfId="0" applyFont="1" applyBorder="1" applyAlignment="1">
      <alignment vertical="center"/>
    </xf>
    <xf numFmtId="0" fontId="78" fillId="40" borderId="62" xfId="0" applyFont="1" applyFill="1" applyBorder="1" applyAlignment="1">
      <alignment horizontal="left" vertical="center"/>
    </xf>
    <xf numFmtId="0" fontId="32" fillId="39" borderId="62" xfId="0" applyFont="1" applyFill="1" applyBorder="1" applyAlignment="1">
      <alignment vertical="center"/>
    </xf>
    <xf numFmtId="0" fontId="57" fillId="46" borderId="64" xfId="0" applyFont="1" applyFill="1" applyBorder="1" applyAlignment="1">
      <alignment horizontal="center" vertical="center"/>
    </xf>
    <xf numFmtId="0" fontId="57" fillId="46" borderId="65" xfId="0" applyFont="1" applyFill="1" applyBorder="1" applyAlignment="1">
      <alignment horizontal="center" vertical="center"/>
    </xf>
    <xf numFmtId="0" fontId="32" fillId="65" borderId="62" xfId="0" applyFont="1" applyFill="1" applyBorder="1" applyAlignment="1">
      <alignment horizontal="center" vertical="center"/>
    </xf>
    <xf numFmtId="0" fontId="70" fillId="50" borderId="64" xfId="0" applyFont="1" applyFill="1" applyBorder="1" applyAlignment="1">
      <alignment horizontal="center" vertical="center" textRotation="255"/>
    </xf>
    <xf numFmtId="0" fontId="70" fillId="50" borderId="73" xfId="0" applyFont="1" applyFill="1" applyBorder="1" applyAlignment="1">
      <alignment horizontal="center" vertical="center" textRotation="255"/>
    </xf>
    <xf numFmtId="0" fontId="70" fillId="64" borderId="99" xfId="0" applyFont="1" applyFill="1" applyBorder="1" applyAlignment="1">
      <alignment horizontal="center" vertical="center"/>
    </xf>
    <xf numFmtId="0" fontId="70" fillId="64" borderId="90" xfId="0" applyFont="1" applyFill="1" applyBorder="1" applyAlignment="1">
      <alignment horizontal="center" vertical="center"/>
    </xf>
    <xf numFmtId="0" fontId="70" fillId="64" borderId="100" xfId="0" applyFont="1" applyFill="1" applyBorder="1" applyAlignment="1">
      <alignment horizontal="center" vertical="center"/>
    </xf>
    <xf numFmtId="0" fontId="70" fillId="64" borderId="64" xfId="0" applyFont="1" applyFill="1" applyBorder="1" applyAlignment="1">
      <alignment horizontal="center" vertical="center"/>
    </xf>
    <xf numFmtId="0" fontId="70" fillId="64" borderId="62" xfId="0" applyFont="1" applyFill="1" applyBorder="1" applyAlignment="1">
      <alignment horizontal="center" vertical="center"/>
    </xf>
    <xf numFmtId="0" fontId="70" fillId="64" borderId="72" xfId="0" applyFont="1" applyFill="1" applyBorder="1" applyAlignment="1">
      <alignment horizontal="center" vertical="center"/>
    </xf>
    <xf numFmtId="0" fontId="70" fillId="64" borderId="73" xfId="0" applyFont="1" applyFill="1" applyBorder="1" applyAlignment="1">
      <alignment horizontal="center" vertical="center"/>
    </xf>
    <xf numFmtId="0" fontId="70" fillId="64" borderId="74" xfId="0" applyFont="1" applyFill="1" applyBorder="1" applyAlignment="1">
      <alignment horizontal="center" vertical="center"/>
    </xf>
    <xf numFmtId="0" fontId="70" fillId="64" borderId="75" xfId="0" applyFont="1" applyFill="1" applyBorder="1" applyAlignment="1">
      <alignment horizontal="center" vertical="center"/>
    </xf>
    <xf numFmtId="0" fontId="64" fillId="22" borderId="67" xfId="0" applyFont="1" applyFill="1" applyBorder="1" applyAlignment="1">
      <alignment horizontal="center" vertical="center"/>
    </xf>
    <xf numFmtId="0" fontId="64" fillId="22" borderId="90" xfId="0" applyFont="1" applyFill="1" applyBorder="1" applyAlignment="1">
      <alignment horizontal="center" vertical="center"/>
    </xf>
    <xf numFmtId="0" fontId="64" fillId="22" borderId="100" xfId="0" applyFont="1" applyFill="1" applyBorder="1" applyAlignment="1">
      <alignment horizontal="center" vertical="center"/>
    </xf>
    <xf numFmtId="0" fontId="64" fillId="48" borderId="68" xfId="0" applyFont="1" applyFill="1" applyBorder="1" applyAlignment="1">
      <alignment horizontal="center" vertical="center"/>
    </xf>
    <xf numFmtId="0" fontId="76" fillId="62" borderId="64" xfId="0" applyFont="1" applyFill="1" applyBorder="1" applyAlignment="1">
      <alignment vertical="center" wrapText="1"/>
    </xf>
    <xf numFmtId="0" fontId="77" fillId="62" borderId="64" xfId="0" applyFont="1" applyFill="1" applyBorder="1" applyAlignment="1">
      <alignment vertical="center" wrapText="1"/>
    </xf>
    <xf numFmtId="0" fontId="70" fillId="31" borderId="64" xfId="0" applyFont="1" applyFill="1" applyBorder="1" applyAlignment="1">
      <alignment horizontal="center" vertical="center" textRotation="255"/>
    </xf>
    <xf numFmtId="0" fontId="68" fillId="0" borderId="64" xfId="0" applyFont="1" applyBorder="1" applyAlignment="1">
      <alignment horizontal="center" vertical="center"/>
    </xf>
    <xf numFmtId="0" fontId="70" fillId="20" borderId="64" xfId="0" applyFont="1" applyFill="1" applyBorder="1" applyAlignment="1">
      <alignment horizontal="center" vertical="center" textRotation="255"/>
    </xf>
    <xf numFmtId="0" fontId="67" fillId="0" borderId="76" xfId="0" applyFont="1" applyBorder="1" applyAlignment="1">
      <alignment horizontal="center" vertical="center" wrapText="1"/>
    </xf>
    <xf numFmtId="0" fontId="67" fillId="0" borderId="77" xfId="0" applyFont="1" applyBorder="1" applyAlignment="1">
      <alignment horizontal="center" vertical="center" wrapText="1"/>
    </xf>
    <xf numFmtId="0" fontId="67" fillId="0" borderId="78" xfId="0" applyFont="1" applyBorder="1" applyAlignment="1">
      <alignment horizontal="center" vertical="center" wrapText="1"/>
    </xf>
    <xf numFmtId="0" fontId="67" fillId="0" borderId="79" xfId="0" applyFont="1" applyBorder="1" applyAlignment="1">
      <alignment horizontal="center" vertical="center" wrapText="1"/>
    </xf>
    <xf numFmtId="0" fontId="67" fillId="0" borderId="51" xfId="0" applyFont="1" applyBorder="1" applyAlignment="1">
      <alignment horizontal="center" vertical="center" wrapText="1"/>
    </xf>
    <xf numFmtId="0" fontId="67" fillId="0" borderId="80" xfId="0" applyFont="1" applyBorder="1" applyAlignment="1">
      <alignment horizontal="center" vertical="center" wrapText="1"/>
    </xf>
    <xf numFmtId="0" fontId="44" fillId="48" borderId="64" xfId="0" applyFont="1" applyFill="1" applyBorder="1" applyAlignment="1">
      <alignment horizontal="center" vertical="center"/>
    </xf>
    <xf numFmtId="0" fontId="44" fillId="48" borderId="62" xfId="0" applyFont="1" applyFill="1" applyBorder="1" applyAlignment="1">
      <alignment horizontal="center" vertical="center"/>
    </xf>
    <xf numFmtId="10" fontId="82" fillId="75" borderId="62" xfId="0" applyNumberFormat="1" applyFont="1" applyFill="1" applyBorder="1" applyAlignment="1">
      <alignment horizontal="center" vertical="center"/>
    </xf>
    <xf numFmtId="0" fontId="83" fillId="0" borderId="62" xfId="0" applyFont="1" applyBorder="1" applyAlignment="1"/>
    <xf numFmtId="0" fontId="83" fillId="0" borderId="96" xfId="0" applyFont="1" applyBorder="1" applyAlignment="1">
      <alignment horizontal="center"/>
    </xf>
    <xf numFmtId="0" fontId="83" fillId="0" borderId="97" xfId="0" applyFont="1" applyBorder="1" applyAlignment="1">
      <alignment horizontal="center"/>
    </xf>
    <xf numFmtId="0" fontId="85" fillId="76" borderId="62" xfId="0" applyFont="1" applyFill="1" applyBorder="1" applyAlignment="1">
      <alignment horizontal="center" vertical="center"/>
    </xf>
    <xf numFmtId="0" fontId="6" fillId="17" borderId="40" xfId="0" applyFont="1" applyFill="1" applyBorder="1" applyAlignment="1">
      <alignment horizontal="center" vertical="center"/>
    </xf>
    <xf numFmtId="0" fontId="2" fillId="0" borderId="60" xfId="0" applyFont="1" applyBorder="1"/>
    <xf numFmtId="0" fontId="2" fillId="0" borderId="61" xfId="0" applyFont="1" applyBorder="1"/>
    <xf numFmtId="0" fontId="6" fillId="17" borderId="39" xfId="0" applyFont="1" applyFill="1" applyBorder="1" applyAlignment="1">
      <alignment horizontal="center" vertical="center"/>
    </xf>
    <xf numFmtId="0" fontId="2" fillId="0" borderId="58" xfId="0" applyFont="1" applyBorder="1"/>
    <xf numFmtId="0" fontId="2" fillId="0" borderId="59" xfId="0" applyFont="1" applyBorder="1"/>
    <xf numFmtId="0" fontId="50" fillId="81" borderId="51" xfId="0" applyFont="1" applyFill="1" applyBorder="1" applyAlignment="1"/>
    <xf numFmtId="0" fontId="87" fillId="0" borderId="51" xfId="0" applyFont="1" applyBorder="1"/>
    <xf numFmtId="49" fontId="88" fillId="81" borderId="51" xfId="0" applyNumberFormat="1" applyFont="1" applyFill="1" applyBorder="1" applyAlignment="1">
      <alignment horizontal="center" vertical="center"/>
    </xf>
    <xf numFmtId="49" fontId="89" fillId="82" borderId="37" xfId="0" applyNumberFormat="1" applyFont="1" applyFill="1" applyBorder="1" applyAlignment="1">
      <alignment horizontal="center" vertical="center"/>
    </xf>
    <xf numFmtId="0" fontId="87" fillId="0" borderId="49" xfId="0" applyFont="1" applyBorder="1"/>
    <xf numFmtId="0" fontId="87" fillId="0" borderId="50" xfId="0" applyFont="1" applyBorder="1"/>
    <xf numFmtId="0" fontId="90" fillId="82" borderId="10" xfId="0" applyFont="1" applyFill="1" applyBorder="1" applyAlignment="1">
      <alignment horizontal="center"/>
    </xf>
    <xf numFmtId="0" fontId="91" fillId="2" borderId="10" xfId="0" applyFont="1" applyFill="1" applyBorder="1" applyAlignment="1">
      <alignment vertical="center"/>
    </xf>
    <xf numFmtId="0" fontId="91" fillId="2" borderId="51" xfId="0" applyFont="1" applyFill="1" applyBorder="1" applyAlignment="1">
      <alignment vertical="center"/>
    </xf>
    <xf numFmtId="0" fontId="92" fillId="2" borderId="51" xfId="0" applyFont="1" applyFill="1" applyBorder="1" applyAlignment="1">
      <alignment vertical="center"/>
    </xf>
    <xf numFmtId="0" fontId="93" fillId="0" borderId="0" xfId="0" applyFont="1" applyAlignment="1">
      <alignment horizontal="left"/>
    </xf>
    <xf numFmtId="0" fontId="91" fillId="2" borderId="38" xfId="0" applyFont="1" applyFill="1" applyBorder="1" applyAlignment="1">
      <alignment horizontal="center" vertical="center"/>
    </xf>
    <xf numFmtId="0" fontId="87" fillId="0" borderId="29" xfId="0" applyFont="1" applyBorder="1"/>
    <xf numFmtId="164" fontId="94" fillId="83" borderId="9" xfId="0" applyNumberFormat="1" applyFont="1" applyFill="1" applyBorder="1" applyAlignment="1">
      <alignment horizontal="center" vertical="center"/>
    </xf>
    <xf numFmtId="164" fontId="94" fillId="84" borderId="9" xfId="0" applyNumberFormat="1" applyFont="1" applyFill="1" applyBorder="1" applyAlignment="1">
      <alignment horizontal="center" vertical="center"/>
    </xf>
    <xf numFmtId="0" fontId="94" fillId="83" borderId="9" xfId="0" applyFont="1" applyFill="1" applyBorder="1" applyAlignment="1">
      <alignment horizontal="center" vertical="center"/>
    </xf>
    <xf numFmtId="0" fontId="94" fillId="84" borderId="9" xfId="0" applyFont="1" applyFill="1" applyBorder="1" applyAlignment="1">
      <alignment horizontal="center" vertical="center"/>
    </xf>
    <xf numFmtId="0" fontId="95" fillId="85" borderId="9" xfId="0" applyFont="1" applyFill="1" applyBorder="1" applyAlignment="1"/>
    <xf numFmtId="0" fontId="87" fillId="0" borderId="52" xfId="0" applyFont="1" applyBorder="1"/>
    <xf numFmtId="0" fontId="87" fillId="0" borderId="42" xfId="0" applyFont="1" applyBorder="1"/>
    <xf numFmtId="0" fontId="94" fillId="83" borderId="50" xfId="0" applyFont="1" applyFill="1" applyBorder="1" applyAlignment="1">
      <alignment horizontal="center"/>
    </xf>
    <xf numFmtId="0" fontId="94" fillId="84" borderId="50" xfId="0" applyFont="1" applyFill="1" applyBorder="1" applyAlignment="1">
      <alignment horizontal="center"/>
    </xf>
    <xf numFmtId="0" fontId="94" fillId="83" borderId="9" xfId="0" applyFont="1" applyFill="1" applyBorder="1" applyAlignment="1">
      <alignment horizontal="center"/>
    </xf>
    <xf numFmtId="0" fontId="96" fillId="82" borderId="9" xfId="0" applyFont="1" applyFill="1" applyBorder="1" applyAlignment="1">
      <alignment horizontal="center" vertical="center"/>
    </xf>
    <xf numFmtId="0" fontId="96" fillId="82" borderId="9" xfId="0" applyFont="1" applyFill="1" applyBorder="1" applyAlignment="1">
      <alignment vertical="center"/>
    </xf>
    <xf numFmtId="0" fontId="96" fillId="4" borderId="9" xfId="0" applyFont="1" applyFill="1" applyBorder="1" applyAlignment="1">
      <alignment horizontal="center" vertical="center"/>
    </xf>
    <xf numFmtId="0" fontId="94" fillId="4" borderId="9" xfId="0" applyFont="1" applyFill="1" applyBorder="1" applyAlignment="1">
      <alignment horizontal="center" vertical="center"/>
    </xf>
    <xf numFmtId="0" fontId="94" fillId="86" borderId="9" xfId="0" applyFont="1" applyFill="1" applyBorder="1" applyAlignment="1">
      <alignment horizontal="center" vertical="center"/>
    </xf>
    <xf numFmtId="0" fontId="97" fillId="84" borderId="9" xfId="0" applyFont="1" applyFill="1" applyBorder="1" applyAlignment="1">
      <alignment horizontal="center" vertical="center"/>
    </xf>
    <xf numFmtId="0" fontId="97" fillId="4" borderId="9" xfId="0" applyFont="1" applyFill="1" applyBorder="1" applyAlignment="1">
      <alignment horizontal="center" vertical="center"/>
    </xf>
    <xf numFmtId="0" fontId="96" fillId="2" borderId="9" xfId="0" applyFont="1" applyFill="1" applyBorder="1" applyAlignment="1">
      <alignment horizontal="center" vertical="center"/>
    </xf>
    <xf numFmtId="0" fontId="19" fillId="82" borderId="9" xfId="0" applyFont="1" applyFill="1" applyBorder="1" applyAlignment="1">
      <alignment horizontal="left"/>
    </xf>
    <xf numFmtId="0" fontId="61" fillId="0" borderId="0" xfId="0" applyFont="1"/>
    <xf numFmtId="0" fontId="94" fillId="2" borderId="9" xfId="0" applyFont="1" applyFill="1" applyBorder="1" applyAlignment="1">
      <alignment horizontal="center" vertical="center"/>
    </xf>
    <xf numFmtId="0" fontId="94" fillId="82" borderId="9" xfId="0" applyFont="1" applyFill="1" applyBorder="1" applyAlignment="1">
      <alignment horizontal="center" vertical="center"/>
    </xf>
    <xf numFmtId="0" fontId="98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96" fillId="87" borderId="37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left"/>
    </xf>
    <xf numFmtId="0" fontId="61" fillId="4" borderId="0" xfId="0" applyFont="1" applyFill="1" applyAlignment="1">
      <alignment horizontal="left"/>
    </xf>
    <xf numFmtId="0" fontId="96" fillId="84" borderId="9" xfId="0" applyFont="1" applyFill="1" applyBorder="1" applyAlignment="1">
      <alignment horizontal="center" vertical="center"/>
    </xf>
    <xf numFmtId="0" fontId="75" fillId="0" borderId="0" xfId="0" applyFont="1" applyAlignment="1">
      <alignment horizontal="left"/>
    </xf>
    <xf numFmtId="0" fontId="94" fillId="4" borderId="37" xfId="0" applyFont="1" applyFill="1" applyBorder="1" applyAlignment="1">
      <alignment horizontal="center" vertical="center"/>
    </xf>
    <xf numFmtId="0" fontId="94" fillId="88" borderId="37" xfId="0" applyFont="1" applyFill="1" applyBorder="1" applyAlignment="1">
      <alignment horizontal="center" vertical="center"/>
    </xf>
    <xf numFmtId="0" fontId="94" fillId="82" borderId="9" xfId="0" applyFont="1" applyFill="1" applyBorder="1" applyAlignment="1">
      <alignment horizontal="center"/>
    </xf>
    <xf numFmtId="0" fontId="94" fillId="82" borderId="50" xfId="0" applyFont="1" applyFill="1" applyBorder="1" applyAlignment="1">
      <alignment horizontal="left"/>
    </xf>
    <xf numFmtId="0" fontId="94" fillId="2" borderId="50" xfId="0" applyFont="1" applyFill="1" applyBorder="1" applyAlignment="1">
      <alignment horizontal="center"/>
    </xf>
    <xf numFmtId="0" fontId="94" fillId="82" borderId="50" xfId="0" applyFont="1" applyFill="1" applyBorder="1" applyAlignment="1">
      <alignment horizontal="center"/>
    </xf>
    <xf numFmtId="0" fontId="94" fillId="82" borderId="49" xfId="0" applyFont="1" applyFill="1" applyBorder="1" applyAlignment="1">
      <alignment horizontal="center"/>
    </xf>
    <xf numFmtId="0" fontId="94" fillId="87" borderId="37" xfId="0" applyFont="1" applyFill="1" applyBorder="1" applyAlignment="1">
      <alignment horizontal="center"/>
    </xf>
    <xf numFmtId="0" fontId="98" fillId="82" borderId="50" xfId="0" applyFont="1" applyFill="1" applyBorder="1" applyAlignment="1"/>
    <xf numFmtId="0" fontId="99" fillId="0" borderId="0" xfId="0" applyFont="1" applyAlignment="1">
      <alignment horizontal="left"/>
    </xf>
    <xf numFmtId="0" fontId="94" fillId="4" borderId="9" xfId="0" applyFont="1" applyFill="1" applyBorder="1" applyAlignment="1">
      <alignment horizontal="left" vertical="center"/>
    </xf>
    <xf numFmtId="0" fontId="100" fillId="85" borderId="9" xfId="0" applyFont="1" applyFill="1" applyBorder="1" applyAlignment="1">
      <alignment horizontal="left"/>
    </xf>
    <xf numFmtId="0" fontId="96" fillId="82" borderId="9" xfId="0" applyFont="1" applyFill="1" applyBorder="1" applyAlignment="1">
      <alignment horizontal="left" vertical="center"/>
    </xf>
    <xf numFmtId="0" fontId="94" fillId="87" borderId="37" xfId="0" applyFont="1" applyFill="1" applyBorder="1" applyAlignment="1">
      <alignment horizontal="center" vertical="center"/>
    </xf>
    <xf numFmtId="0" fontId="96" fillId="82" borderId="31" xfId="0" applyFont="1" applyFill="1" applyBorder="1" applyAlignment="1">
      <alignment horizontal="center" vertical="center"/>
    </xf>
    <xf numFmtId="0" fontId="96" fillId="82" borderId="31" xfId="0" applyFont="1" applyFill="1" applyBorder="1" applyAlignment="1">
      <alignment vertical="center"/>
    </xf>
    <xf numFmtId="0" fontId="96" fillId="89" borderId="10" xfId="0" applyFont="1" applyFill="1" applyBorder="1" applyAlignment="1">
      <alignment horizontal="center" vertical="center" shrinkToFit="1"/>
    </xf>
    <xf numFmtId="0" fontId="87" fillId="0" borderId="30" xfId="0" applyFont="1" applyBorder="1"/>
    <xf numFmtId="165" fontId="96" fillId="0" borderId="10" xfId="0" applyNumberFormat="1" applyFont="1" applyBorder="1" applyAlignment="1">
      <alignment vertical="center"/>
    </xf>
    <xf numFmtId="165" fontId="96" fillId="0" borderId="0" xfId="0" applyNumberFormat="1" applyFont="1" applyAlignment="1">
      <alignment vertical="center"/>
    </xf>
    <xf numFmtId="0" fontId="101" fillId="90" borderId="9" xfId="0" applyFont="1" applyFill="1" applyBorder="1" applyAlignment="1">
      <alignment horizontal="center" vertical="center"/>
    </xf>
    <xf numFmtId="0" fontId="93" fillId="0" borderId="0" xfId="0" applyFont="1"/>
    <xf numFmtId="0" fontId="97" fillId="2" borderId="9" xfId="0" applyFont="1" applyFill="1" applyBorder="1" applyAlignment="1">
      <alignment horizontal="center" vertical="center"/>
    </xf>
    <xf numFmtId="0" fontId="102" fillId="0" borderId="0" xfId="0" applyFont="1" applyAlignment="1">
      <alignment horizontal="left" vertical="center"/>
    </xf>
    <xf numFmtId="0" fontId="50" fillId="0" borderId="0" xfId="0" applyFont="1" applyAlignment="1"/>
    <xf numFmtId="0" fontId="103" fillId="90" borderId="9" xfId="0" applyFont="1" applyFill="1" applyBorder="1" applyAlignment="1">
      <alignment horizontal="center" vertical="center"/>
    </xf>
    <xf numFmtId="0" fontId="101" fillId="91" borderId="9" xfId="0" applyFont="1" applyFill="1" applyBorder="1" applyAlignment="1">
      <alignment horizontal="center" vertical="center"/>
    </xf>
    <xf numFmtId="0" fontId="104" fillId="92" borderId="9" xfId="0" applyFont="1" applyFill="1" applyBorder="1" applyAlignment="1">
      <alignment horizontal="center" vertical="center"/>
    </xf>
    <xf numFmtId="0" fontId="105" fillId="93" borderId="9" xfId="0" applyFont="1" applyFill="1" applyBorder="1" applyAlignment="1">
      <alignment horizontal="center" vertical="center"/>
    </xf>
    <xf numFmtId="0" fontId="90" fillId="9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00"/>
  <sheetViews>
    <sheetView workbookViewId="0">
      <selection activeCell="W45" sqref="W45"/>
    </sheetView>
  </sheetViews>
  <sheetFormatPr defaultColWidth="14.42578125" defaultRowHeight="15" customHeight="1" x14ac:dyDescent="0.2"/>
  <cols>
    <col min="1" max="1" width="7.28515625" customWidth="1"/>
    <col min="2" max="2" width="24.42578125" customWidth="1"/>
    <col min="3" max="3" width="3.28515625" customWidth="1"/>
    <col min="4" max="4" width="3.42578125" customWidth="1"/>
    <col min="5" max="5" width="3.5703125" customWidth="1"/>
    <col min="6" max="7" width="3.42578125" customWidth="1"/>
    <col min="8" max="8" width="3.5703125" customWidth="1"/>
    <col min="9" max="11" width="3.42578125" customWidth="1"/>
    <col min="12" max="12" width="3.28515625" customWidth="1"/>
    <col min="13" max="13" width="3.7109375" customWidth="1"/>
    <col min="14" max="14" width="4" customWidth="1"/>
    <col min="15" max="18" width="3.42578125" customWidth="1"/>
    <col min="19" max="20" width="3.28515625" customWidth="1"/>
    <col min="21" max="23" width="3.42578125" customWidth="1"/>
    <col min="24" max="24" width="3.28515625" customWidth="1"/>
    <col min="25" max="29" width="3.42578125" customWidth="1"/>
    <col min="30" max="34" width="3.7109375" customWidth="1"/>
    <col min="35" max="35" width="3.5703125" customWidth="1"/>
    <col min="36" max="36" width="5.5703125" customWidth="1"/>
    <col min="37" max="37" width="12.42578125" customWidth="1"/>
  </cols>
  <sheetData>
    <row r="1" spans="1:38" ht="24" customHeight="1" x14ac:dyDescent="0.2">
      <c r="A1" s="428" t="s">
        <v>0</v>
      </c>
      <c r="B1" s="429"/>
      <c r="C1" s="430" t="s">
        <v>1</v>
      </c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  <c r="AG1" s="431"/>
      <c r="AH1" s="431"/>
      <c r="AI1" s="432"/>
    </row>
    <row r="2" spans="1:38" ht="12" customHeight="1" x14ac:dyDescent="0.2">
      <c r="A2" s="433" t="s">
        <v>2</v>
      </c>
      <c r="B2" s="434"/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>
        <v>29</v>
      </c>
      <c r="AF2" s="2">
        <v>30</v>
      </c>
      <c r="AG2" s="2">
        <v>31</v>
      </c>
      <c r="AH2" s="2">
        <v>1</v>
      </c>
      <c r="AI2" s="2" t="s">
        <v>3</v>
      </c>
    </row>
    <row r="3" spans="1:38" ht="12.75" customHeight="1" x14ac:dyDescent="0.25">
      <c r="A3" s="435"/>
      <c r="B3" s="436"/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4</v>
      </c>
      <c r="K3" s="4" t="s">
        <v>5</v>
      </c>
      <c r="L3" s="4" t="s">
        <v>6</v>
      </c>
      <c r="M3" s="4" t="s">
        <v>7</v>
      </c>
      <c r="N3" s="4" t="s">
        <v>8</v>
      </c>
      <c r="O3" s="4" t="s">
        <v>9</v>
      </c>
      <c r="P3" s="4" t="s">
        <v>10</v>
      </c>
      <c r="Q3" s="4" t="s">
        <v>4</v>
      </c>
      <c r="R3" s="4" t="s">
        <v>5</v>
      </c>
      <c r="S3" s="4" t="s">
        <v>6</v>
      </c>
      <c r="T3" s="4" t="s">
        <v>7</v>
      </c>
      <c r="U3" s="4" t="s">
        <v>8</v>
      </c>
      <c r="V3" s="4" t="s">
        <v>9</v>
      </c>
      <c r="W3" s="4" t="s">
        <v>10</v>
      </c>
      <c r="X3" s="4" t="s">
        <v>4</v>
      </c>
      <c r="Y3" s="4" t="s">
        <v>5</v>
      </c>
      <c r="Z3" s="4" t="s">
        <v>6</v>
      </c>
      <c r="AA3" s="4" t="s">
        <v>7</v>
      </c>
      <c r="AB3" s="4" t="s">
        <v>8</v>
      </c>
      <c r="AC3" s="4" t="s">
        <v>9</v>
      </c>
      <c r="AD3" s="4" t="s">
        <v>10</v>
      </c>
      <c r="AE3" s="4" t="s">
        <v>4</v>
      </c>
      <c r="AF3" s="4" t="s">
        <v>5</v>
      </c>
      <c r="AG3" s="4" t="s">
        <v>6</v>
      </c>
      <c r="AH3" s="4" t="s">
        <v>7</v>
      </c>
      <c r="AI3" s="5"/>
      <c r="AJ3" s="6"/>
      <c r="AK3" s="6"/>
      <c r="AL3" s="6"/>
    </row>
    <row r="4" spans="1:38" ht="12.75" customHeight="1" x14ac:dyDescent="0.25">
      <c r="A4" s="8">
        <v>141100</v>
      </c>
      <c r="B4" s="9" t="s">
        <v>11</v>
      </c>
      <c r="C4" s="10" t="s">
        <v>12</v>
      </c>
      <c r="D4" s="11" t="s">
        <v>12</v>
      </c>
      <c r="E4" s="12"/>
      <c r="F4" s="13" t="s">
        <v>13</v>
      </c>
      <c r="G4" s="11" t="s">
        <v>12</v>
      </c>
      <c r="H4" s="11" t="s">
        <v>12</v>
      </c>
      <c r="I4" s="11" t="s">
        <v>12</v>
      </c>
      <c r="J4" s="11" t="s">
        <v>12</v>
      </c>
      <c r="K4" s="11" t="s">
        <v>12</v>
      </c>
      <c r="L4" s="13" t="s">
        <v>13</v>
      </c>
      <c r="M4" s="12"/>
      <c r="N4" s="11" t="s">
        <v>12</v>
      </c>
      <c r="O4" s="11" t="s">
        <v>12</v>
      </c>
      <c r="P4" s="11" t="s">
        <v>12</v>
      </c>
      <c r="Q4" s="11" t="s">
        <v>12</v>
      </c>
      <c r="R4" s="11" t="s">
        <v>12</v>
      </c>
      <c r="S4" s="13" t="s">
        <v>13</v>
      </c>
      <c r="T4" s="12"/>
      <c r="U4" s="14" t="s">
        <v>14</v>
      </c>
      <c r="V4" s="14" t="s">
        <v>13</v>
      </c>
      <c r="W4" s="11" t="s">
        <v>12</v>
      </c>
      <c r="X4" s="11" t="s">
        <v>12</v>
      </c>
      <c r="Y4" s="11" t="s">
        <v>12</v>
      </c>
      <c r="Z4" s="13" t="s">
        <v>15</v>
      </c>
      <c r="AA4" s="13" t="s">
        <v>15</v>
      </c>
      <c r="AB4" s="14" t="s">
        <v>13</v>
      </c>
      <c r="AC4" s="14" t="s">
        <v>14</v>
      </c>
      <c r="AD4" s="11" t="s">
        <v>12</v>
      </c>
      <c r="AE4" s="11" t="s">
        <v>12</v>
      </c>
      <c r="AF4" s="11" t="s">
        <v>12</v>
      </c>
      <c r="AG4" s="13" t="s">
        <v>15</v>
      </c>
      <c r="AH4" s="12"/>
      <c r="AI4" s="15">
        <v>132</v>
      </c>
      <c r="AJ4" s="16"/>
      <c r="AK4" s="6"/>
      <c r="AL4" s="6"/>
    </row>
    <row r="5" spans="1:38" ht="12.75" customHeight="1" x14ac:dyDescent="0.25">
      <c r="A5" s="17">
        <v>140473</v>
      </c>
      <c r="B5" s="18" t="s">
        <v>16</v>
      </c>
      <c r="C5" s="19" t="s">
        <v>13</v>
      </c>
      <c r="D5" s="20" t="s">
        <v>17</v>
      </c>
      <c r="E5" s="21" t="s">
        <v>13</v>
      </c>
      <c r="F5" s="22"/>
      <c r="G5" s="23" t="s">
        <v>14</v>
      </c>
      <c r="H5" s="20" t="s">
        <v>17</v>
      </c>
      <c r="I5" s="20" t="s">
        <v>17</v>
      </c>
      <c r="J5" s="23" t="s">
        <v>13</v>
      </c>
      <c r="K5" s="20" t="s">
        <v>17</v>
      </c>
      <c r="L5" s="22"/>
      <c r="M5" s="22"/>
      <c r="N5" s="23" t="s">
        <v>14</v>
      </c>
      <c r="O5" s="20" t="s">
        <v>17</v>
      </c>
      <c r="P5" s="20" t="s">
        <v>17</v>
      </c>
      <c r="Q5" s="23" t="s">
        <v>13</v>
      </c>
      <c r="R5" s="20" t="s">
        <v>17</v>
      </c>
      <c r="S5" s="22"/>
      <c r="T5" s="21" t="s">
        <v>12</v>
      </c>
      <c r="U5" s="23" t="s">
        <v>14</v>
      </c>
      <c r="V5" s="20" t="s">
        <v>17</v>
      </c>
      <c r="W5" s="20" t="s">
        <v>17</v>
      </c>
      <c r="X5" s="20" t="s">
        <v>17</v>
      </c>
      <c r="Y5" s="20" t="s">
        <v>17</v>
      </c>
      <c r="Z5" s="22"/>
      <c r="AA5" s="21" t="s">
        <v>17</v>
      </c>
      <c r="AB5" s="23" t="s">
        <v>13</v>
      </c>
      <c r="AC5" s="20" t="s">
        <v>17</v>
      </c>
      <c r="AD5" s="20" t="s">
        <v>17</v>
      </c>
      <c r="AE5" s="20" t="s">
        <v>17</v>
      </c>
      <c r="AF5" s="23" t="s">
        <v>13</v>
      </c>
      <c r="AG5" s="22"/>
      <c r="AH5" s="22"/>
      <c r="AI5" s="24">
        <v>132</v>
      </c>
      <c r="AJ5" s="6"/>
      <c r="AK5" s="6"/>
      <c r="AL5" s="6"/>
    </row>
    <row r="6" spans="1:38" ht="12.75" customHeight="1" x14ac:dyDescent="0.25">
      <c r="A6" s="25">
        <v>141704</v>
      </c>
      <c r="B6" s="26" t="s">
        <v>18</v>
      </c>
      <c r="C6" s="27" t="s">
        <v>15</v>
      </c>
      <c r="D6" s="28" t="s">
        <v>15</v>
      </c>
      <c r="E6" s="29" t="s">
        <v>14</v>
      </c>
      <c r="F6" s="30" t="s">
        <v>15</v>
      </c>
      <c r="G6" s="28" t="s">
        <v>14</v>
      </c>
      <c r="H6" s="31" t="s">
        <v>14</v>
      </c>
      <c r="I6" s="28" t="s">
        <v>13</v>
      </c>
      <c r="J6" s="31"/>
      <c r="K6" s="31"/>
      <c r="L6" s="29"/>
      <c r="M6" s="30" t="s">
        <v>14</v>
      </c>
      <c r="N6" s="31" t="s">
        <v>14</v>
      </c>
      <c r="O6" s="31"/>
      <c r="P6" s="31"/>
      <c r="Q6" s="31" t="s">
        <v>14</v>
      </c>
      <c r="R6" s="28" t="s">
        <v>13</v>
      </c>
      <c r="S6" s="30" t="s">
        <v>19</v>
      </c>
      <c r="T6" s="29"/>
      <c r="U6" s="28" t="s">
        <v>14</v>
      </c>
      <c r="V6" s="28" t="s">
        <v>13</v>
      </c>
      <c r="W6" s="31" t="s">
        <v>14</v>
      </c>
      <c r="X6" s="31"/>
      <c r="Y6" s="28" t="s">
        <v>13</v>
      </c>
      <c r="Z6" s="29" t="s">
        <v>14</v>
      </c>
      <c r="AA6" s="30" t="s">
        <v>13</v>
      </c>
      <c r="AB6" s="28" t="s">
        <v>13</v>
      </c>
      <c r="AC6" s="31" t="s">
        <v>14</v>
      </c>
      <c r="AD6" s="31"/>
      <c r="AE6" s="31"/>
      <c r="AF6" s="31" t="s">
        <v>14</v>
      </c>
      <c r="AG6" s="30" t="s">
        <v>15</v>
      </c>
      <c r="AH6" s="29"/>
      <c r="AI6" s="24">
        <v>120</v>
      </c>
      <c r="AJ6" s="16"/>
      <c r="AK6" s="6"/>
      <c r="AL6" s="6"/>
    </row>
    <row r="7" spans="1:38" ht="12.75" customHeight="1" x14ac:dyDescent="0.25">
      <c r="A7" s="32">
        <v>140694</v>
      </c>
      <c r="B7" s="33" t="s">
        <v>20</v>
      </c>
      <c r="C7" s="34"/>
      <c r="D7" s="35"/>
      <c r="E7" s="36"/>
      <c r="F7" s="36"/>
      <c r="G7" s="35" t="s">
        <v>12</v>
      </c>
      <c r="H7" s="37" t="s">
        <v>12</v>
      </c>
      <c r="I7" s="35" t="s">
        <v>14</v>
      </c>
      <c r="J7" s="35" t="s">
        <v>12</v>
      </c>
      <c r="K7" s="35" t="s">
        <v>12</v>
      </c>
      <c r="L7" s="38"/>
      <c r="M7" s="38"/>
      <c r="N7" s="35" t="s">
        <v>12</v>
      </c>
      <c r="O7" s="37" t="s">
        <v>15</v>
      </c>
      <c r="P7" s="35" t="s">
        <v>14</v>
      </c>
      <c r="Q7" s="35" t="s">
        <v>12</v>
      </c>
      <c r="R7" s="35" t="s">
        <v>12</v>
      </c>
      <c r="S7" s="38"/>
      <c r="T7" s="38" t="s">
        <v>12</v>
      </c>
      <c r="U7" s="35" t="s">
        <v>12</v>
      </c>
      <c r="V7" s="37" t="s">
        <v>12</v>
      </c>
      <c r="W7" s="35" t="s">
        <v>14</v>
      </c>
      <c r="X7" s="35" t="s">
        <v>12</v>
      </c>
      <c r="Y7" s="35" t="s">
        <v>12</v>
      </c>
      <c r="Z7" s="36" t="s">
        <v>15</v>
      </c>
      <c r="AA7" s="38"/>
      <c r="AB7" s="35"/>
      <c r="AC7" s="37" t="s">
        <v>15</v>
      </c>
      <c r="AD7" s="35" t="s">
        <v>14</v>
      </c>
      <c r="AE7" s="35" t="s">
        <v>12</v>
      </c>
      <c r="AF7" s="35" t="s">
        <v>12</v>
      </c>
      <c r="AG7" s="38"/>
      <c r="AH7" s="38"/>
      <c r="AI7" s="24">
        <v>132</v>
      </c>
      <c r="AJ7" s="16"/>
      <c r="AK7" s="6"/>
      <c r="AL7" s="6"/>
    </row>
    <row r="8" spans="1:38" ht="12.75" customHeight="1" x14ac:dyDescent="0.25">
      <c r="A8" s="39">
        <v>140970</v>
      </c>
      <c r="B8" s="40" t="s">
        <v>21</v>
      </c>
      <c r="C8" s="41"/>
      <c r="D8" s="42" t="s">
        <v>14</v>
      </c>
      <c r="E8" s="12"/>
      <c r="F8" s="12" t="s">
        <v>14</v>
      </c>
      <c r="G8" s="42" t="s">
        <v>13</v>
      </c>
      <c r="H8" s="43"/>
      <c r="I8" s="43" t="s">
        <v>14</v>
      </c>
      <c r="J8" s="43"/>
      <c r="K8" s="42" t="s">
        <v>15</v>
      </c>
      <c r="L8" s="12"/>
      <c r="M8" s="12"/>
      <c r="N8" s="42" t="s">
        <v>13</v>
      </c>
      <c r="O8" s="43" t="s">
        <v>14</v>
      </c>
      <c r="P8" s="42" t="s">
        <v>15</v>
      </c>
      <c r="Q8" s="43"/>
      <c r="R8" s="43" t="s">
        <v>14</v>
      </c>
      <c r="S8" s="13" t="s">
        <v>14</v>
      </c>
      <c r="T8" s="12"/>
      <c r="U8" s="43" t="s">
        <v>14</v>
      </c>
      <c r="V8" s="43"/>
      <c r="W8" s="43"/>
      <c r="X8" s="43" t="s">
        <v>14</v>
      </c>
      <c r="Y8" s="42" t="s">
        <v>15</v>
      </c>
      <c r="Z8" s="13" t="s">
        <v>15</v>
      </c>
      <c r="AA8" s="12" t="s">
        <v>14</v>
      </c>
      <c r="AB8" s="43"/>
      <c r="AC8" s="42" t="s">
        <v>15</v>
      </c>
      <c r="AD8" s="43" t="s">
        <v>14</v>
      </c>
      <c r="AE8" s="43"/>
      <c r="AF8" s="43" t="s">
        <v>14</v>
      </c>
      <c r="AG8" s="13" t="s">
        <v>22</v>
      </c>
      <c r="AH8" s="12"/>
      <c r="AI8" s="24">
        <v>132</v>
      </c>
      <c r="AJ8" s="16"/>
      <c r="AK8" s="6"/>
      <c r="AL8" s="6"/>
    </row>
    <row r="9" spans="1:38" ht="12.75" customHeight="1" x14ac:dyDescent="0.25">
      <c r="A9" s="44">
        <v>141321</v>
      </c>
      <c r="B9" s="45" t="s">
        <v>23</v>
      </c>
      <c r="C9" s="46" t="s">
        <v>14</v>
      </c>
      <c r="D9" s="47" t="s">
        <v>13</v>
      </c>
      <c r="E9" s="4"/>
      <c r="F9" s="4" t="s">
        <v>14</v>
      </c>
      <c r="G9" s="48"/>
      <c r="H9" s="47" t="s">
        <v>19</v>
      </c>
      <c r="I9" s="48" t="s">
        <v>14</v>
      </c>
      <c r="J9" s="47" t="s">
        <v>19</v>
      </c>
      <c r="K9" s="47" t="s">
        <v>13</v>
      </c>
      <c r="L9" s="4" t="s">
        <v>14</v>
      </c>
      <c r="M9" s="49" t="s">
        <v>13</v>
      </c>
      <c r="N9" s="48"/>
      <c r="O9" s="48" t="s">
        <v>14</v>
      </c>
      <c r="P9" s="48" t="s">
        <v>17</v>
      </c>
      <c r="Q9" s="48" t="s">
        <v>17</v>
      </c>
      <c r="R9" s="48" t="s">
        <v>14</v>
      </c>
      <c r="S9" s="4"/>
      <c r="T9" s="4"/>
      <c r="U9" s="48" t="s">
        <v>14</v>
      </c>
      <c r="V9" s="48"/>
      <c r="W9" s="47" t="s">
        <v>19</v>
      </c>
      <c r="X9" s="48" t="s">
        <v>14</v>
      </c>
      <c r="Y9" s="48"/>
      <c r="Z9" s="49" t="s">
        <v>13</v>
      </c>
      <c r="AA9" s="4" t="s">
        <v>14</v>
      </c>
      <c r="AB9" s="48"/>
      <c r="AC9" s="47" t="s">
        <v>19</v>
      </c>
      <c r="AD9" s="48" t="s">
        <v>14</v>
      </c>
      <c r="AE9" s="48"/>
      <c r="AF9" s="48"/>
      <c r="AG9" s="4" t="s">
        <v>22</v>
      </c>
      <c r="AH9" s="4"/>
      <c r="AI9" s="24">
        <v>132</v>
      </c>
      <c r="AJ9" s="6"/>
      <c r="AK9" s="6"/>
      <c r="AL9" s="6"/>
    </row>
    <row r="10" spans="1:38" ht="12.75" customHeight="1" x14ac:dyDescent="0.25">
      <c r="A10" s="50">
        <v>154938</v>
      </c>
      <c r="B10" s="51" t="s">
        <v>24</v>
      </c>
      <c r="C10" s="52" t="s">
        <v>12</v>
      </c>
      <c r="D10" s="53" t="s">
        <v>12</v>
      </c>
      <c r="E10" s="22"/>
      <c r="F10" s="22" t="s">
        <v>14</v>
      </c>
      <c r="G10" s="54"/>
      <c r="H10" s="53" t="s">
        <v>12</v>
      </c>
      <c r="I10" s="53" t="s">
        <v>12</v>
      </c>
      <c r="J10" s="53" t="s">
        <v>12</v>
      </c>
      <c r="K10" s="53" t="s">
        <v>12</v>
      </c>
      <c r="L10" s="22"/>
      <c r="M10" s="22"/>
      <c r="N10" s="54"/>
      <c r="O10" s="53" t="s">
        <v>12</v>
      </c>
      <c r="P10" s="53" t="s">
        <v>12</v>
      </c>
      <c r="Q10" s="53" t="s">
        <v>15</v>
      </c>
      <c r="R10" s="53" t="s">
        <v>15</v>
      </c>
      <c r="S10" s="21" t="s">
        <v>25</v>
      </c>
      <c r="T10" s="22"/>
      <c r="U10" s="54"/>
      <c r="V10" s="53" t="s">
        <v>12</v>
      </c>
      <c r="W10" s="53" t="s">
        <v>12</v>
      </c>
      <c r="X10" s="53" t="s">
        <v>12</v>
      </c>
      <c r="Y10" s="53" t="s">
        <v>12</v>
      </c>
      <c r="Z10" s="22"/>
      <c r="AA10" s="22" t="s">
        <v>14</v>
      </c>
      <c r="AB10" s="54"/>
      <c r="AC10" s="53" t="s">
        <v>12</v>
      </c>
      <c r="AD10" s="53" t="s">
        <v>12</v>
      </c>
      <c r="AE10" s="53" t="s">
        <v>15</v>
      </c>
      <c r="AF10" s="53" t="s">
        <v>25</v>
      </c>
      <c r="AG10" s="21" t="s">
        <v>15</v>
      </c>
      <c r="AH10" s="22"/>
      <c r="AI10" s="24">
        <v>132</v>
      </c>
      <c r="AJ10" s="16"/>
      <c r="AK10" s="6"/>
      <c r="AL10" s="6"/>
    </row>
    <row r="11" spans="1:38" ht="12.75" customHeight="1" x14ac:dyDescent="0.25">
      <c r="A11" s="55">
        <v>426377</v>
      </c>
      <c r="B11" s="56" t="s">
        <v>26</v>
      </c>
      <c r="C11" s="57"/>
      <c r="D11" s="58"/>
      <c r="E11" s="29"/>
      <c r="F11" s="29"/>
      <c r="G11" s="59" t="s">
        <v>14</v>
      </c>
      <c r="H11" s="58" t="s">
        <v>14</v>
      </c>
      <c r="I11" s="59"/>
      <c r="J11" s="59" t="s">
        <v>14</v>
      </c>
      <c r="K11" s="59"/>
      <c r="L11" s="30" t="s">
        <v>14</v>
      </c>
      <c r="M11" s="29" t="s">
        <v>14</v>
      </c>
      <c r="N11" s="59"/>
      <c r="O11" s="58" t="s">
        <v>13</v>
      </c>
      <c r="P11" s="59" t="s">
        <v>14</v>
      </c>
      <c r="Q11" s="59"/>
      <c r="R11" s="59"/>
      <c r="S11" s="29" t="s">
        <v>14</v>
      </c>
      <c r="T11" s="30" t="s">
        <v>15</v>
      </c>
      <c r="U11" s="59"/>
      <c r="V11" s="59" t="s">
        <v>14</v>
      </c>
      <c r="W11" s="59"/>
      <c r="X11" s="59"/>
      <c r="Y11" s="59" t="s">
        <v>14</v>
      </c>
      <c r="Z11" s="30" t="s">
        <v>13</v>
      </c>
      <c r="AA11" s="29"/>
      <c r="AB11" s="59" t="s">
        <v>14</v>
      </c>
      <c r="AC11" s="59"/>
      <c r="AD11" s="59"/>
      <c r="AE11" s="59" t="s">
        <v>14</v>
      </c>
      <c r="AF11" s="59"/>
      <c r="AG11" s="30" t="s">
        <v>15</v>
      </c>
      <c r="AH11" s="30" t="s">
        <v>14</v>
      </c>
      <c r="AI11" s="24">
        <v>120</v>
      </c>
      <c r="AJ11" s="6"/>
      <c r="AK11" s="6" t="s">
        <v>27</v>
      </c>
      <c r="AL11" s="6"/>
    </row>
    <row r="12" spans="1:38" ht="12.75" customHeight="1" x14ac:dyDescent="0.25">
      <c r="A12" s="61">
        <v>137987</v>
      </c>
      <c r="B12" s="62" t="s">
        <v>28</v>
      </c>
      <c r="C12" s="63"/>
      <c r="D12" s="64" t="s">
        <v>14</v>
      </c>
      <c r="E12" s="7"/>
      <c r="F12" s="7"/>
      <c r="G12" s="64" t="s">
        <v>14</v>
      </c>
      <c r="H12" s="64"/>
      <c r="I12" s="64"/>
      <c r="J12" s="64" t="s">
        <v>14</v>
      </c>
      <c r="K12" s="64" t="s">
        <v>14</v>
      </c>
      <c r="L12" s="7"/>
      <c r="M12" s="7" t="s">
        <v>14</v>
      </c>
      <c r="N12" s="65" t="s">
        <v>13</v>
      </c>
      <c r="O12" s="64"/>
      <c r="P12" s="64" t="s">
        <v>14</v>
      </c>
      <c r="Q12" s="64"/>
      <c r="R12" s="64" t="s">
        <v>14</v>
      </c>
      <c r="S12" s="7"/>
      <c r="T12" s="7"/>
      <c r="U12" s="64"/>
      <c r="V12" s="64" t="s">
        <v>14</v>
      </c>
      <c r="W12" s="65" t="s">
        <v>13</v>
      </c>
      <c r="X12" s="64"/>
      <c r="Y12" s="64" t="s">
        <v>14</v>
      </c>
      <c r="Z12" s="7"/>
      <c r="AA12" s="7" t="s">
        <v>13</v>
      </c>
      <c r="AB12" s="64" t="s">
        <v>14</v>
      </c>
      <c r="AC12" s="64"/>
      <c r="AD12" s="65" t="s">
        <v>13</v>
      </c>
      <c r="AE12" s="64" t="s">
        <v>14</v>
      </c>
      <c r="AF12" s="65" t="s">
        <v>13</v>
      </c>
      <c r="AG12" s="7"/>
      <c r="AH12" s="7" t="s">
        <v>22</v>
      </c>
      <c r="AI12" s="24">
        <v>120</v>
      </c>
      <c r="AJ12" s="6"/>
      <c r="AK12" s="6"/>
      <c r="AL12" s="6"/>
    </row>
    <row r="13" spans="1:38" ht="12.75" customHeight="1" x14ac:dyDescent="0.25">
      <c r="A13" s="66">
        <v>142140</v>
      </c>
      <c r="B13" s="67" t="s">
        <v>29</v>
      </c>
      <c r="C13" s="68" t="s">
        <v>15</v>
      </c>
      <c r="D13" s="69" t="s">
        <v>19</v>
      </c>
      <c r="E13" s="22"/>
      <c r="F13" s="22"/>
      <c r="G13" s="70" t="s">
        <v>17</v>
      </c>
      <c r="H13" s="70" t="s">
        <v>14</v>
      </c>
      <c r="I13" s="69" t="s">
        <v>14</v>
      </c>
      <c r="J13" s="70" t="s">
        <v>14</v>
      </c>
      <c r="K13" s="69" t="s">
        <v>19</v>
      </c>
      <c r="L13" s="22"/>
      <c r="M13" s="22" t="s">
        <v>14</v>
      </c>
      <c r="N13" s="69" t="s">
        <v>19</v>
      </c>
      <c r="O13" s="69" t="s">
        <v>14</v>
      </c>
      <c r="P13" s="70" t="s">
        <v>14</v>
      </c>
      <c r="Q13" s="69" t="s">
        <v>13</v>
      </c>
      <c r="R13" s="69" t="s">
        <v>17</v>
      </c>
      <c r="S13" s="22"/>
      <c r="T13" s="22"/>
      <c r="U13" s="70"/>
      <c r="V13" s="70" t="s">
        <v>14</v>
      </c>
      <c r="W13" s="69" t="s">
        <v>13</v>
      </c>
      <c r="X13" s="70" t="s">
        <v>14</v>
      </c>
      <c r="Y13" s="69" t="s">
        <v>19</v>
      </c>
      <c r="Z13" s="22"/>
      <c r="AA13" s="21" t="s">
        <v>13</v>
      </c>
      <c r="AB13" s="69" t="s">
        <v>19</v>
      </c>
      <c r="AC13" s="70" t="s">
        <v>14</v>
      </c>
      <c r="AD13" s="69" t="s">
        <v>19</v>
      </c>
      <c r="AE13" s="70" t="s">
        <v>14</v>
      </c>
      <c r="AF13" s="69" t="s">
        <v>19</v>
      </c>
      <c r="AG13" s="22"/>
      <c r="AH13" s="22" t="s">
        <v>22</v>
      </c>
      <c r="AI13" s="24">
        <v>120</v>
      </c>
      <c r="AJ13" s="16"/>
      <c r="AK13" s="6"/>
      <c r="AL13" s="6"/>
    </row>
    <row r="14" spans="1:38" ht="12.75" customHeight="1" x14ac:dyDescent="0.25">
      <c r="A14" s="71">
        <v>101940</v>
      </c>
      <c r="B14" s="72" t="s">
        <v>30</v>
      </c>
      <c r="C14" s="73"/>
      <c r="D14" s="74"/>
      <c r="E14" s="30" t="s">
        <v>15</v>
      </c>
      <c r="F14" s="30" t="s">
        <v>15</v>
      </c>
      <c r="G14" s="74"/>
      <c r="H14" s="74"/>
      <c r="I14" s="74"/>
      <c r="J14" s="74"/>
      <c r="K14" s="74"/>
      <c r="L14" s="30" t="s">
        <v>15</v>
      </c>
      <c r="M14" s="30" t="s">
        <v>15</v>
      </c>
      <c r="N14" s="74"/>
      <c r="O14" s="74"/>
      <c r="P14" s="74"/>
      <c r="Q14" s="75" t="s">
        <v>15</v>
      </c>
      <c r="R14" s="74"/>
      <c r="S14" s="30" t="s">
        <v>15</v>
      </c>
      <c r="T14" s="30" t="s">
        <v>15</v>
      </c>
      <c r="U14" s="74"/>
      <c r="V14" s="74"/>
      <c r="W14" s="75" t="s">
        <v>15</v>
      </c>
      <c r="X14" s="74"/>
      <c r="Y14" s="74"/>
      <c r="Z14" s="29"/>
      <c r="AA14" s="29"/>
      <c r="AB14" s="74"/>
      <c r="AC14" s="74"/>
      <c r="AD14" s="74"/>
      <c r="AE14" s="74"/>
      <c r="AF14" s="75" t="s">
        <v>15</v>
      </c>
      <c r="AG14" s="29"/>
      <c r="AH14" s="29"/>
      <c r="AI14" s="24"/>
      <c r="AJ14" s="6"/>
      <c r="AK14" s="6" t="s">
        <v>27</v>
      </c>
      <c r="AL14" s="6"/>
    </row>
    <row r="15" spans="1:38" ht="12.75" customHeight="1" x14ac:dyDescent="0.25">
      <c r="A15" s="76">
        <v>152005</v>
      </c>
      <c r="B15" s="77" t="s">
        <v>31</v>
      </c>
      <c r="C15" s="78"/>
      <c r="D15" s="79" t="s">
        <v>15</v>
      </c>
      <c r="E15" s="7"/>
      <c r="F15" s="7"/>
      <c r="G15" s="80"/>
      <c r="H15" s="80"/>
      <c r="I15" s="80"/>
      <c r="J15" s="80"/>
      <c r="K15" s="79" t="s">
        <v>15</v>
      </c>
      <c r="L15" s="7"/>
      <c r="M15" s="7"/>
      <c r="N15" s="80"/>
      <c r="O15" s="80"/>
      <c r="P15" s="80"/>
      <c r="Q15" s="80"/>
      <c r="R15" s="80"/>
      <c r="S15" s="60" t="s">
        <v>15</v>
      </c>
      <c r="T15" s="60" t="s">
        <v>15</v>
      </c>
      <c r="U15" s="80"/>
      <c r="V15" s="80"/>
      <c r="W15" s="80"/>
      <c r="X15" s="80"/>
      <c r="Y15" s="80"/>
      <c r="Z15" s="7"/>
      <c r="AA15" s="7"/>
      <c r="AB15" s="80"/>
      <c r="AC15" s="80"/>
      <c r="AD15" s="80"/>
      <c r="AE15" s="80"/>
      <c r="AF15" s="80"/>
      <c r="AG15" s="7"/>
      <c r="AH15" s="7"/>
      <c r="AI15" s="81"/>
      <c r="AJ15" s="16"/>
      <c r="AK15" s="6"/>
      <c r="AL15" s="6"/>
    </row>
    <row r="16" spans="1:38" ht="12.75" customHeight="1" x14ac:dyDescent="0.25">
      <c r="A16" s="82">
        <v>140465</v>
      </c>
      <c r="B16" s="83" t="s">
        <v>32</v>
      </c>
      <c r="C16" s="84"/>
      <c r="D16" s="85"/>
      <c r="E16" s="22"/>
      <c r="F16" s="22"/>
      <c r="G16" s="85"/>
      <c r="H16" s="85"/>
      <c r="I16" s="85"/>
      <c r="J16" s="85"/>
      <c r="K16" s="85"/>
      <c r="L16" s="22"/>
      <c r="M16" s="22"/>
      <c r="N16" s="85"/>
      <c r="O16" s="85"/>
      <c r="P16" s="85"/>
      <c r="Q16" s="85"/>
      <c r="R16" s="85"/>
      <c r="S16" s="22"/>
      <c r="T16" s="22"/>
      <c r="U16" s="85"/>
      <c r="V16" s="85"/>
      <c r="W16" s="85"/>
      <c r="X16" s="85"/>
      <c r="Y16" s="85"/>
      <c r="Z16" s="22"/>
      <c r="AA16" s="22"/>
      <c r="AB16" s="85"/>
      <c r="AC16" s="85"/>
      <c r="AD16" s="85"/>
      <c r="AE16" s="85"/>
      <c r="AF16" s="85"/>
      <c r="AG16" s="22"/>
      <c r="AH16" s="22"/>
      <c r="AI16" s="86"/>
      <c r="AJ16" s="6"/>
      <c r="AK16" s="6"/>
      <c r="AL16" s="6"/>
    </row>
    <row r="17" spans="1:39" ht="12.75" customHeight="1" x14ac:dyDescent="0.25">
      <c r="A17" s="87"/>
      <c r="B17" s="88" t="s">
        <v>33</v>
      </c>
      <c r="C17" s="89">
        <f t="shared" ref="C17:AG17" si="0">COUNTIF(C4:C16,"M")+COUNTIF(C21:C35,"M")+COUNTIF(C37:C39,"M")+COUNTIF(C4:C16,"P")+COUNTIF(C21:C35,"P")+COUNTIF(C37:C40,"P")+COUNTIF(C4:C16,"MT")+COUNTIF(C21:C35,"MT")+COUNTIF(C37:C40,"MT")+COUNTIF(C4:C16,"MN")+COUNTIF(C21:C35,"MN")+COUNTIF(C37:C40,"MN")+COUNTIF(C4:C16,"MN2")+COUNTIF(C21:C35,"MN2")+COUNTIF(C37:C40,"MN2")+COUNTIF(C4:C16,"PN2")+COUNTIF(C21:C35,"PN2")+COUNTIF(C37:C40,"PN2")</f>
        <v>7</v>
      </c>
      <c r="D17" s="89">
        <f t="shared" si="0"/>
        <v>7</v>
      </c>
      <c r="E17" s="89">
        <f t="shared" si="0"/>
        <v>7</v>
      </c>
      <c r="F17" s="89">
        <f t="shared" si="0"/>
        <v>7</v>
      </c>
      <c r="G17" s="89">
        <f t="shared" si="0"/>
        <v>7</v>
      </c>
      <c r="H17" s="89">
        <f t="shared" si="0"/>
        <v>7</v>
      </c>
      <c r="I17" s="89">
        <f t="shared" si="0"/>
        <v>7</v>
      </c>
      <c r="J17" s="89">
        <f t="shared" si="0"/>
        <v>7</v>
      </c>
      <c r="K17" s="89">
        <f t="shared" si="0"/>
        <v>7</v>
      </c>
      <c r="L17" s="89">
        <f t="shared" si="0"/>
        <v>6</v>
      </c>
      <c r="M17" s="89">
        <f t="shared" si="0"/>
        <v>7</v>
      </c>
      <c r="N17" s="89">
        <f t="shared" si="0"/>
        <v>7</v>
      </c>
      <c r="O17" s="89">
        <f t="shared" si="0"/>
        <v>7</v>
      </c>
      <c r="P17" s="89">
        <f t="shared" si="0"/>
        <v>7</v>
      </c>
      <c r="Q17" s="89">
        <f t="shared" si="0"/>
        <v>7</v>
      </c>
      <c r="R17" s="89">
        <f t="shared" si="0"/>
        <v>7</v>
      </c>
      <c r="S17" s="89">
        <f t="shared" si="0"/>
        <v>7</v>
      </c>
      <c r="T17" s="89">
        <f t="shared" si="0"/>
        <v>5</v>
      </c>
      <c r="U17" s="89">
        <f t="shared" si="0"/>
        <v>6</v>
      </c>
      <c r="V17" s="89">
        <f t="shared" si="0"/>
        <v>8</v>
      </c>
      <c r="W17" s="89">
        <f t="shared" si="0"/>
        <v>7</v>
      </c>
      <c r="X17" s="89">
        <f t="shared" si="0"/>
        <v>7</v>
      </c>
      <c r="Y17" s="89">
        <f t="shared" si="0"/>
        <v>7</v>
      </c>
      <c r="Z17" s="89">
        <f t="shared" si="0"/>
        <v>7</v>
      </c>
      <c r="AA17" s="89">
        <f t="shared" si="0"/>
        <v>7</v>
      </c>
      <c r="AB17" s="89">
        <f t="shared" si="0"/>
        <v>7</v>
      </c>
      <c r="AC17" s="89">
        <f t="shared" si="0"/>
        <v>7</v>
      </c>
      <c r="AD17" s="89">
        <f t="shared" si="0"/>
        <v>7</v>
      </c>
      <c r="AE17" s="89">
        <f t="shared" si="0"/>
        <v>7</v>
      </c>
      <c r="AF17" s="89">
        <f t="shared" si="0"/>
        <v>7</v>
      </c>
      <c r="AG17" s="89">
        <f t="shared" si="0"/>
        <v>6</v>
      </c>
      <c r="AH17" s="89"/>
      <c r="AI17" s="90">
        <f t="shared" ref="AI17:AI18" si="1">SUM(C17:AH17)</f>
        <v>213</v>
      </c>
      <c r="AJ17" s="16"/>
      <c r="AK17" s="6"/>
      <c r="AL17" s="6" t="s">
        <v>27</v>
      </c>
    </row>
    <row r="18" spans="1:39" ht="12.75" customHeight="1" x14ac:dyDescent="0.25">
      <c r="A18" s="92"/>
      <c r="B18" s="93" t="s">
        <v>34</v>
      </c>
      <c r="C18" s="91">
        <f t="shared" ref="C18:AG18" si="2">COUNTIF(C4:C16,"T")+COUNTIF(C21:C35,"T")+COUNTIF(C37:C39,"T")+COUNTIF(C4:C16,"P")+COUNTIF(C21:C35,"P")+COUNTIF(C37:C39,"P")+COUNTIF(C4:C16,"TN")+COUNTIF(C21:C35,"TN")+COUNTIF(C37:C39,"TN")+COUNTIF(C4:C16,"MT")+COUNTIF(C21:C35,"MT")+COUNTIF(C37:C39,"MT")+COUNTIF(C4:C16,"TN2")+COUNTIF(C21:C35,"TN2")+COUNTIF(C37:C39,"TN2")+COUNTIF(C4:C16,"PN2")+COUNTIF(C21:C35,"PN2")+COUNTIF(C37:C40,"PN2")</f>
        <v>5</v>
      </c>
      <c r="D18" s="91">
        <f t="shared" si="2"/>
        <v>7</v>
      </c>
      <c r="E18" s="91">
        <f t="shared" si="2"/>
        <v>5</v>
      </c>
      <c r="F18" s="91">
        <f t="shared" si="2"/>
        <v>6</v>
      </c>
      <c r="G18" s="91">
        <f t="shared" si="2"/>
        <v>7</v>
      </c>
      <c r="H18" s="91">
        <f t="shared" si="2"/>
        <v>7</v>
      </c>
      <c r="I18" s="91">
        <f t="shared" si="2"/>
        <v>7</v>
      </c>
      <c r="J18" s="91">
        <f t="shared" si="2"/>
        <v>7</v>
      </c>
      <c r="K18" s="91">
        <f t="shared" si="2"/>
        <v>6</v>
      </c>
      <c r="L18" s="91">
        <f t="shared" si="2"/>
        <v>6</v>
      </c>
      <c r="M18" s="91">
        <f t="shared" si="2"/>
        <v>6</v>
      </c>
      <c r="N18" s="91">
        <f t="shared" si="2"/>
        <v>7</v>
      </c>
      <c r="O18" s="91">
        <f t="shared" si="2"/>
        <v>7</v>
      </c>
      <c r="P18" s="91">
        <f t="shared" si="2"/>
        <v>7</v>
      </c>
      <c r="Q18" s="91">
        <f t="shared" si="2"/>
        <v>7</v>
      </c>
      <c r="R18" s="91">
        <f t="shared" si="2"/>
        <v>7</v>
      </c>
      <c r="S18" s="91">
        <f t="shared" si="2"/>
        <v>6</v>
      </c>
      <c r="T18" s="91">
        <f t="shared" si="2"/>
        <v>2</v>
      </c>
      <c r="U18" s="91">
        <f t="shared" si="2"/>
        <v>7</v>
      </c>
      <c r="V18" s="91">
        <f t="shared" si="2"/>
        <v>7</v>
      </c>
      <c r="W18" s="91">
        <f t="shared" si="2"/>
        <v>7</v>
      </c>
      <c r="X18" s="91">
        <f t="shared" si="2"/>
        <v>7</v>
      </c>
      <c r="Y18" s="91">
        <f t="shared" si="2"/>
        <v>7</v>
      </c>
      <c r="Z18" s="91">
        <f t="shared" si="2"/>
        <v>5</v>
      </c>
      <c r="AA18" s="91">
        <f t="shared" si="2"/>
        <v>7</v>
      </c>
      <c r="AB18" s="91">
        <f t="shared" si="2"/>
        <v>7</v>
      </c>
      <c r="AC18" s="91">
        <f t="shared" si="2"/>
        <v>7</v>
      </c>
      <c r="AD18" s="91">
        <f t="shared" si="2"/>
        <v>7</v>
      </c>
      <c r="AE18" s="91">
        <f t="shared" si="2"/>
        <v>7</v>
      </c>
      <c r="AF18" s="91">
        <f t="shared" si="2"/>
        <v>7</v>
      </c>
      <c r="AG18" s="91">
        <f t="shared" si="2"/>
        <v>1</v>
      </c>
      <c r="AH18" s="91"/>
      <c r="AI18" s="94">
        <f t="shared" si="1"/>
        <v>195</v>
      </c>
      <c r="AJ18" s="6"/>
      <c r="AK18" s="6"/>
      <c r="AL18" s="6"/>
    </row>
    <row r="19" spans="1:39" ht="12.75" customHeight="1" x14ac:dyDescent="0.25">
      <c r="A19" s="437" t="s">
        <v>2</v>
      </c>
      <c r="B19" s="438"/>
      <c r="C19" s="3">
        <v>1</v>
      </c>
      <c r="D19" s="3">
        <v>2</v>
      </c>
      <c r="E19" s="3">
        <v>3</v>
      </c>
      <c r="F19" s="3">
        <v>4</v>
      </c>
      <c r="G19" s="3">
        <v>5</v>
      </c>
      <c r="H19" s="3">
        <v>6</v>
      </c>
      <c r="I19" s="3">
        <v>7</v>
      </c>
      <c r="J19" s="3">
        <v>8</v>
      </c>
      <c r="K19" s="3">
        <v>9</v>
      </c>
      <c r="L19" s="3">
        <v>10</v>
      </c>
      <c r="M19" s="3">
        <v>11</v>
      </c>
      <c r="N19" s="3">
        <v>12</v>
      </c>
      <c r="O19" s="3">
        <v>13</v>
      </c>
      <c r="P19" s="3">
        <v>14</v>
      </c>
      <c r="Q19" s="3">
        <v>15</v>
      </c>
      <c r="R19" s="3">
        <v>16</v>
      </c>
      <c r="S19" s="3">
        <v>17</v>
      </c>
      <c r="T19" s="3">
        <v>18</v>
      </c>
      <c r="U19" s="3">
        <v>19</v>
      </c>
      <c r="V19" s="3">
        <v>20</v>
      </c>
      <c r="W19" s="3">
        <v>21</v>
      </c>
      <c r="X19" s="3">
        <v>22</v>
      </c>
      <c r="Y19" s="3">
        <v>23</v>
      </c>
      <c r="Z19" s="3">
        <v>24</v>
      </c>
      <c r="AA19" s="3">
        <v>25</v>
      </c>
      <c r="AB19" s="3">
        <v>26</v>
      </c>
      <c r="AC19" s="3">
        <v>27</v>
      </c>
      <c r="AD19" s="3">
        <v>28</v>
      </c>
      <c r="AE19" s="3">
        <v>29</v>
      </c>
      <c r="AF19" s="3">
        <v>30</v>
      </c>
      <c r="AG19" s="3">
        <v>31</v>
      </c>
      <c r="AH19" s="3">
        <v>1</v>
      </c>
      <c r="AI19" s="95"/>
      <c r="AJ19" s="16"/>
      <c r="AK19" s="6"/>
      <c r="AL19" s="6"/>
      <c r="AM19" s="96"/>
    </row>
    <row r="20" spans="1:39" ht="12.75" customHeight="1" x14ac:dyDescent="0.25">
      <c r="A20" s="435"/>
      <c r="B20" s="439"/>
      <c r="C20" s="97" t="s">
        <v>4</v>
      </c>
      <c r="D20" s="97" t="s">
        <v>5</v>
      </c>
      <c r="E20" s="97" t="s">
        <v>6</v>
      </c>
      <c r="F20" s="97" t="s">
        <v>7</v>
      </c>
      <c r="G20" s="97" t="s">
        <v>8</v>
      </c>
      <c r="H20" s="97" t="s">
        <v>9</v>
      </c>
      <c r="I20" s="97" t="s">
        <v>10</v>
      </c>
      <c r="J20" s="97" t="s">
        <v>4</v>
      </c>
      <c r="K20" s="97" t="s">
        <v>5</v>
      </c>
      <c r="L20" s="97" t="s">
        <v>6</v>
      </c>
      <c r="M20" s="97" t="s">
        <v>7</v>
      </c>
      <c r="N20" s="97" t="s">
        <v>8</v>
      </c>
      <c r="O20" s="97" t="s">
        <v>9</v>
      </c>
      <c r="P20" s="97" t="s">
        <v>10</v>
      </c>
      <c r="Q20" s="97" t="s">
        <v>4</v>
      </c>
      <c r="R20" s="97" t="s">
        <v>5</v>
      </c>
      <c r="S20" s="97" t="s">
        <v>6</v>
      </c>
      <c r="T20" s="97" t="s">
        <v>7</v>
      </c>
      <c r="U20" s="97" t="s">
        <v>8</v>
      </c>
      <c r="V20" s="97" t="s">
        <v>9</v>
      </c>
      <c r="W20" s="97" t="s">
        <v>10</v>
      </c>
      <c r="X20" s="97" t="s">
        <v>4</v>
      </c>
      <c r="Y20" s="97" t="s">
        <v>5</v>
      </c>
      <c r="Z20" s="97" t="s">
        <v>6</v>
      </c>
      <c r="AA20" s="97" t="s">
        <v>7</v>
      </c>
      <c r="AB20" s="97" t="s">
        <v>8</v>
      </c>
      <c r="AC20" s="97" t="s">
        <v>9</v>
      </c>
      <c r="AD20" s="97" t="s">
        <v>10</v>
      </c>
      <c r="AE20" s="97" t="s">
        <v>4</v>
      </c>
      <c r="AF20" s="97" t="s">
        <v>5</v>
      </c>
      <c r="AG20" s="97" t="s">
        <v>6</v>
      </c>
      <c r="AH20" s="97" t="s">
        <v>7</v>
      </c>
      <c r="AI20" s="98"/>
      <c r="AJ20" s="6"/>
      <c r="AK20" s="6"/>
      <c r="AL20" s="6" t="s">
        <v>27</v>
      </c>
    </row>
    <row r="21" spans="1:39" ht="12.75" customHeight="1" x14ac:dyDescent="0.25">
      <c r="A21" s="99">
        <v>111201</v>
      </c>
      <c r="B21" s="100" t="s">
        <v>35</v>
      </c>
      <c r="C21" s="101" t="s">
        <v>25</v>
      </c>
      <c r="D21" s="102" t="s">
        <v>36</v>
      </c>
      <c r="E21" s="103"/>
      <c r="F21" s="12" t="s">
        <v>25</v>
      </c>
      <c r="G21" s="102" t="s">
        <v>36</v>
      </c>
      <c r="H21" s="104"/>
      <c r="I21" s="104" t="s">
        <v>25</v>
      </c>
      <c r="J21" s="105" t="s">
        <v>36</v>
      </c>
      <c r="K21" s="102" t="s">
        <v>36</v>
      </c>
      <c r="L21" s="106" t="s">
        <v>25</v>
      </c>
      <c r="M21" s="103"/>
      <c r="N21" s="107"/>
      <c r="O21" s="105" t="s">
        <v>25</v>
      </c>
      <c r="P21" s="105" t="s">
        <v>36</v>
      </c>
      <c r="Q21" s="105" t="s">
        <v>36</v>
      </c>
      <c r="R21" s="107" t="s">
        <v>25</v>
      </c>
      <c r="S21" s="12"/>
      <c r="T21" s="12"/>
      <c r="U21" s="440"/>
      <c r="V21" s="441"/>
      <c r="W21" s="441"/>
      <c r="X21" s="441"/>
      <c r="Y21" s="441"/>
      <c r="Z21" s="441"/>
      <c r="AA21" s="441"/>
      <c r="AB21" s="441"/>
      <c r="AC21" s="441"/>
      <c r="AD21" s="441"/>
      <c r="AE21" s="441"/>
      <c r="AF21" s="441"/>
      <c r="AG21" s="441"/>
      <c r="AH21" s="442"/>
      <c r="AI21" s="108">
        <v>72</v>
      </c>
      <c r="AJ21" s="16"/>
      <c r="AK21" s="6" t="s">
        <v>27</v>
      </c>
      <c r="AL21" s="6"/>
    </row>
    <row r="22" spans="1:39" ht="12.75" customHeight="1" x14ac:dyDescent="0.25">
      <c r="A22" s="109">
        <v>104833</v>
      </c>
      <c r="B22" s="110" t="s">
        <v>37</v>
      </c>
      <c r="C22" s="111" t="s">
        <v>38</v>
      </c>
      <c r="D22" s="112"/>
      <c r="E22" s="4"/>
      <c r="F22" s="4" t="s">
        <v>25</v>
      </c>
      <c r="G22" s="113"/>
      <c r="H22" s="113"/>
      <c r="I22" s="113" t="s">
        <v>25</v>
      </c>
      <c r="J22" s="113"/>
      <c r="K22" s="112" t="s">
        <v>19</v>
      </c>
      <c r="L22" s="49" t="s">
        <v>38</v>
      </c>
      <c r="M22" s="4"/>
      <c r="N22" s="112" t="s">
        <v>19</v>
      </c>
      <c r="O22" s="113" t="s">
        <v>25</v>
      </c>
      <c r="P22" s="113"/>
      <c r="Q22" s="112" t="s">
        <v>19</v>
      </c>
      <c r="R22" s="112" t="s">
        <v>38</v>
      </c>
      <c r="S22" s="4"/>
      <c r="T22" s="4"/>
      <c r="U22" s="112" t="s">
        <v>38</v>
      </c>
      <c r="V22" s="113"/>
      <c r="W22" s="113"/>
      <c r="X22" s="113" t="s">
        <v>25</v>
      </c>
      <c r="Y22" s="112"/>
      <c r="Z22" s="4"/>
      <c r="AA22" s="4" t="s">
        <v>25</v>
      </c>
      <c r="AB22" s="113"/>
      <c r="AC22" s="113"/>
      <c r="AD22" s="113" t="s">
        <v>25</v>
      </c>
      <c r="AE22" s="113"/>
      <c r="AF22" s="114" t="s">
        <v>19</v>
      </c>
      <c r="AG22" s="115" t="s">
        <v>38</v>
      </c>
      <c r="AH22" s="116"/>
      <c r="AI22" s="3">
        <v>132</v>
      </c>
      <c r="AJ22" s="6"/>
      <c r="AK22" s="6"/>
      <c r="AL22" s="6" t="s">
        <v>27</v>
      </c>
    </row>
    <row r="23" spans="1:39" ht="12.75" customHeight="1" x14ac:dyDescent="0.25">
      <c r="A23" s="109">
        <v>130460</v>
      </c>
      <c r="B23" s="110" t="s">
        <v>39</v>
      </c>
      <c r="C23" s="117" t="s">
        <v>25</v>
      </c>
      <c r="D23" s="118" t="s">
        <v>19</v>
      </c>
      <c r="E23" s="60" t="s">
        <v>13</v>
      </c>
      <c r="F23" s="7" t="s">
        <v>25</v>
      </c>
      <c r="G23" s="119" t="s">
        <v>25</v>
      </c>
      <c r="H23" s="119"/>
      <c r="I23" s="119" t="s">
        <v>25</v>
      </c>
      <c r="J23" s="119"/>
      <c r="K23" s="119"/>
      <c r="L23" s="7"/>
      <c r="M23" s="7"/>
      <c r="N23" s="119"/>
      <c r="O23" s="119"/>
      <c r="P23" s="119"/>
      <c r="Q23" s="119"/>
      <c r="R23" s="119" t="s">
        <v>25</v>
      </c>
      <c r="S23" s="60" t="s">
        <v>13</v>
      </c>
      <c r="T23" s="7"/>
      <c r="U23" s="118" t="s">
        <v>38</v>
      </c>
      <c r="V23" s="118" t="s">
        <v>19</v>
      </c>
      <c r="W23" s="118" t="s">
        <v>19</v>
      </c>
      <c r="X23" s="118" t="s">
        <v>38</v>
      </c>
      <c r="Y23" s="118" t="s">
        <v>19</v>
      </c>
      <c r="Z23" s="60" t="s">
        <v>13</v>
      </c>
      <c r="AA23" s="7" t="s">
        <v>25</v>
      </c>
      <c r="AB23" s="119" t="s">
        <v>25</v>
      </c>
      <c r="AC23" s="118" t="s">
        <v>19</v>
      </c>
      <c r="AD23" s="119" t="s">
        <v>25</v>
      </c>
      <c r="AE23" s="119"/>
      <c r="AF23" s="120"/>
      <c r="AG23" s="121" t="s">
        <v>40</v>
      </c>
      <c r="AH23" s="122"/>
      <c r="AI23" s="3">
        <v>132</v>
      </c>
      <c r="AJ23" s="16"/>
      <c r="AK23" s="6"/>
      <c r="AL23" s="6"/>
    </row>
    <row r="24" spans="1:39" ht="12.75" customHeight="1" x14ac:dyDescent="0.25">
      <c r="A24" s="109">
        <v>141097</v>
      </c>
      <c r="B24" s="110" t="s">
        <v>41</v>
      </c>
      <c r="C24" s="123" t="s">
        <v>25</v>
      </c>
      <c r="D24" s="124"/>
      <c r="E24" s="30" t="s">
        <v>14</v>
      </c>
      <c r="F24" s="49" t="s">
        <v>38</v>
      </c>
      <c r="G24" s="124"/>
      <c r="H24" s="125" t="s">
        <v>14</v>
      </c>
      <c r="I24" s="124" t="s">
        <v>25</v>
      </c>
      <c r="J24" s="112" t="s">
        <v>19</v>
      </c>
      <c r="K24" s="125" t="s">
        <v>19</v>
      </c>
      <c r="L24" s="29"/>
      <c r="M24" s="30" t="s">
        <v>36</v>
      </c>
      <c r="N24" s="125" t="s">
        <v>15</v>
      </c>
      <c r="O24" s="112" t="s">
        <v>38</v>
      </c>
      <c r="P24" s="124"/>
      <c r="Q24" s="125" t="s">
        <v>19</v>
      </c>
      <c r="R24" s="113"/>
      <c r="S24" s="4"/>
      <c r="T24" s="29"/>
      <c r="U24" s="124" t="s">
        <v>25</v>
      </c>
      <c r="V24" s="113"/>
      <c r="W24" s="113"/>
      <c r="X24" s="124" t="s">
        <v>25</v>
      </c>
      <c r="Y24" s="124"/>
      <c r="Z24" s="49" t="s">
        <v>19</v>
      </c>
      <c r="AA24" s="4" t="s">
        <v>25</v>
      </c>
      <c r="AB24" s="125" t="s">
        <v>15</v>
      </c>
      <c r="AC24" s="124"/>
      <c r="AD24" s="113" t="s">
        <v>25</v>
      </c>
      <c r="AE24" s="124"/>
      <c r="AF24" s="126"/>
      <c r="AG24" s="127" t="s">
        <v>25</v>
      </c>
      <c r="AH24" s="128"/>
      <c r="AI24" s="3">
        <v>132</v>
      </c>
      <c r="AJ24" s="6"/>
      <c r="AK24" s="6"/>
      <c r="AL24" s="6"/>
    </row>
    <row r="25" spans="1:39" ht="12.75" customHeight="1" x14ac:dyDescent="0.25">
      <c r="A25" s="129">
        <v>140562</v>
      </c>
      <c r="B25" s="130" t="s">
        <v>42</v>
      </c>
      <c r="C25" s="131" t="s">
        <v>25</v>
      </c>
      <c r="D25" s="132"/>
      <c r="E25" s="22"/>
      <c r="F25" s="22" t="s">
        <v>25</v>
      </c>
      <c r="G25" s="132"/>
      <c r="H25" s="132"/>
      <c r="I25" s="132" t="s">
        <v>25</v>
      </c>
      <c r="J25" s="132"/>
      <c r="K25" s="132"/>
      <c r="L25" s="22" t="s">
        <v>25</v>
      </c>
      <c r="M25" s="22"/>
      <c r="N25" s="132"/>
      <c r="O25" s="132" t="s">
        <v>25</v>
      </c>
      <c r="P25" s="132"/>
      <c r="Q25" s="132"/>
      <c r="R25" s="132" t="s">
        <v>25</v>
      </c>
      <c r="S25" s="22"/>
      <c r="T25" s="22"/>
      <c r="U25" s="132" t="s">
        <v>25</v>
      </c>
      <c r="V25" s="132"/>
      <c r="W25" s="132"/>
      <c r="X25" s="132" t="s">
        <v>25</v>
      </c>
      <c r="Y25" s="132"/>
      <c r="Z25" s="22"/>
      <c r="AA25" s="22" t="s">
        <v>25</v>
      </c>
      <c r="AB25" s="132"/>
      <c r="AC25" s="132"/>
      <c r="AD25" s="132" t="s">
        <v>25</v>
      </c>
      <c r="AE25" s="132"/>
      <c r="AF25" s="133"/>
      <c r="AG25" s="134" t="s">
        <v>25</v>
      </c>
      <c r="AH25" s="135"/>
      <c r="AI25" s="3">
        <v>132</v>
      </c>
      <c r="AJ25" s="16"/>
      <c r="AK25" s="6"/>
      <c r="AL25" s="6" t="s">
        <v>27</v>
      </c>
    </row>
    <row r="26" spans="1:39" ht="12.75" customHeight="1" x14ac:dyDescent="0.25">
      <c r="A26" s="136">
        <v>141127</v>
      </c>
      <c r="B26" s="137" t="s">
        <v>43</v>
      </c>
      <c r="C26" s="138"/>
      <c r="D26" s="139" t="s">
        <v>25</v>
      </c>
      <c r="E26" s="140"/>
      <c r="F26" s="140"/>
      <c r="G26" s="139" t="s">
        <v>25</v>
      </c>
      <c r="H26" s="139"/>
      <c r="I26" s="139"/>
      <c r="J26" s="139" t="s">
        <v>25</v>
      </c>
      <c r="K26" s="139"/>
      <c r="L26" s="140"/>
      <c r="M26" s="140" t="s">
        <v>25</v>
      </c>
      <c r="N26" s="139"/>
      <c r="O26" s="141" t="s">
        <v>25</v>
      </c>
      <c r="P26" s="139" t="s">
        <v>25</v>
      </c>
      <c r="Q26" s="139"/>
      <c r="R26" s="139"/>
      <c r="S26" s="140" t="s">
        <v>25</v>
      </c>
      <c r="T26" s="140"/>
      <c r="U26" s="139"/>
      <c r="V26" s="139" t="s">
        <v>25</v>
      </c>
      <c r="W26" s="139"/>
      <c r="X26" s="141" t="s">
        <v>13</v>
      </c>
      <c r="Y26" s="141" t="s">
        <v>38</v>
      </c>
      <c r="Z26" s="140"/>
      <c r="AA26" s="140"/>
      <c r="AB26" s="139" t="s">
        <v>25</v>
      </c>
      <c r="AC26" s="139"/>
      <c r="AD26" s="141" t="s">
        <v>13</v>
      </c>
      <c r="AE26" s="141" t="s">
        <v>38</v>
      </c>
      <c r="AF26" s="142"/>
      <c r="AG26" s="143"/>
      <c r="AH26" s="143"/>
      <c r="AI26" s="3">
        <v>120</v>
      </c>
      <c r="AJ26" s="6"/>
      <c r="AK26" s="6"/>
      <c r="AL26" s="6"/>
    </row>
    <row r="27" spans="1:39" ht="12.75" customHeight="1" x14ac:dyDescent="0.25">
      <c r="A27" s="144">
        <v>140678</v>
      </c>
      <c r="B27" s="145" t="s">
        <v>44</v>
      </c>
      <c r="C27" s="146"/>
      <c r="D27" s="147" t="s">
        <v>25</v>
      </c>
      <c r="E27" s="7"/>
      <c r="F27" s="7"/>
      <c r="G27" s="147" t="s">
        <v>25</v>
      </c>
      <c r="H27" s="148" t="s">
        <v>45</v>
      </c>
      <c r="I27" s="147"/>
      <c r="J27" s="147" t="s">
        <v>25</v>
      </c>
      <c r="K27" s="147"/>
      <c r="L27" s="7"/>
      <c r="M27" s="7" t="s">
        <v>25</v>
      </c>
      <c r="N27" s="147"/>
      <c r="O27" s="148" t="s">
        <v>45</v>
      </c>
      <c r="P27" s="147" t="s">
        <v>25</v>
      </c>
      <c r="Q27" s="147"/>
      <c r="R27" s="147"/>
      <c r="S27" s="7" t="s">
        <v>25</v>
      </c>
      <c r="T27" s="60" t="s">
        <v>36</v>
      </c>
      <c r="U27" s="147"/>
      <c r="V27" s="147" t="s">
        <v>25</v>
      </c>
      <c r="W27" s="147"/>
      <c r="X27" s="147"/>
      <c r="Y27" s="147" t="s">
        <v>25</v>
      </c>
      <c r="Z27" s="7"/>
      <c r="AA27" s="60" t="s">
        <v>36</v>
      </c>
      <c r="AB27" s="147" t="s">
        <v>25</v>
      </c>
      <c r="AC27" s="147"/>
      <c r="AD27" s="147"/>
      <c r="AE27" s="147" t="s">
        <v>25</v>
      </c>
      <c r="AF27" s="149"/>
      <c r="AG27" s="150"/>
      <c r="AH27" s="150" t="s">
        <v>25</v>
      </c>
      <c r="AI27" s="3">
        <v>120</v>
      </c>
      <c r="AJ27" s="16"/>
      <c r="AK27" s="6"/>
      <c r="AL27" s="6"/>
    </row>
    <row r="28" spans="1:39" ht="12.75" customHeight="1" x14ac:dyDescent="0.25">
      <c r="A28" s="144">
        <v>141178</v>
      </c>
      <c r="B28" s="145" t="s">
        <v>46</v>
      </c>
      <c r="C28" s="146"/>
      <c r="D28" s="147" t="s">
        <v>25</v>
      </c>
      <c r="E28" s="7"/>
      <c r="F28" s="60" t="s">
        <v>19</v>
      </c>
      <c r="G28" s="147" t="s">
        <v>25</v>
      </c>
      <c r="H28" s="147"/>
      <c r="I28" s="147"/>
      <c r="J28" s="147" t="s">
        <v>25</v>
      </c>
      <c r="K28" s="147"/>
      <c r="L28" s="60" t="s">
        <v>15</v>
      </c>
      <c r="M28" s="7" t="s">
        <v>25</v>
      </c>
      <c r="N28" s="148" t="s">
        <v>45</v>
      </c>
      <c r="O28" s="147"/>
      <c r="P28" s="147" t="s">
        <v>25</v>
      </c>
      <c r="Q28" s="147"/>
      <c r="R28" s="147"/>
      <c r="S28" s="60" t="s">
        <v>15</v>
      </c>
      <c r="T28" s="60" t="s">
        <v>19</v>
      </c>
      <c r="U28" s="147"/>
      <c r="V28" s="147" t="s">
        <v>25</v>
      </c>
      <c r="W28" s="148" t="s">
        <v>45</v>
      </c>
      <c r="X28" s="147"/>
      <c r="Y28" s="147" t="s">
        <v>25</v>
      </c>
      <c r="Z28" s="7"/>
      <c r="AA28" s="7"/>
      <c r="AB28" s="147" t="s">
        <v>25</v>
      </c>
      <c r="AC28" s="147" t="s">
        <v>25</v>
      </c>
      <c r="AD28" s="147"/>
      <c r="AE28" s="147" t="s">
        <v>25</v>
      </c>
      <c r="AF28" s="149"/>
      <c r="AG28" s="121" t="s">
        <v>15</v>
      </c>
      <c r="AH28" s="150" t="s">
        <v>25</v>
      </c>
      <c r="AI28" s="3">
        <v>120</v>
      </c>
      <c r="AJ28" s="6"/>
      <c r="AK28" s="6"/>
      <c r="AL28" s="6"/>
      <c r="AM28" s="151" t="s">
        <v>27</v>
      </c>
    </row>
    <row r="29" spans="1:39" ht="12.75" customHeight="1" x14ac:dyDescent="0.25">
      <c r="A29" s="144">
        <v>140457</v>
      </c>
      <c r="B29" s="145" t="s">
        <v>47</v>
      </c>
      <c r="C29" s="152" t="s">
        <v>13</v>
      </c>
      <c r="D29" s="147" t="s">
        <v>25</v>
      </c>
      <c r="E29" s="60" t="s">
        <v>13</v>
      </c>
      <c r="F29" s="7"/>
      <c r="G29" s="147" t="s">
        <v>25</v>
      </c>
      <c r="H29" s="148" t="s">
        <v>19</v>
      </c>
      <c r="I29" s="147"/>
      <c r="J29" s="147" t="s">
        <v>25</v>
      </c>
      <c r="K29" s="147"/>
      <c r="L29" s="60" t="s">
        <v>13</v>
      </c>
      <c r="M29" s="7" t="s">
        <v>25</v>
      </c>
      <c r="N29" s="147"/>
      <c r="O29" s="147"/>
      <c r="P29" s="147" t="s">
        <v>25</v>
      </c>
      <c r="Q29" s="148" t="s">
        <v>19</v>
      </c>
      <c r="R29" s="148" t="s">
        <v>45</v>
      </c>
      <c r="S29" s="7" t="s">
        <v>25</v>
      </c>
      <c r="T29" s="7"/>
      <c r="U29" s="147"/>
      <c r="V29" s="147" t="s">
        <v>25</v>
      </c>
      <c r="W29" s="147"/>
      <c r="X29" s="148" t="s">
        <v>19</v>
      </c>
      <c r="Y29" s="147" t="s">
        <v>25</v>
      </c>
      <c r="Z29" s="7"/>
      <c r="AA29" s="7"/>
      <c r="AB29" s="148" t="s">
        <v>40</v>
      </c>
      <c r="AC29" s="148" t="s">
        <v>48</v>
      </c>
      <c r="AD29" s="147"/>
      <c r="AE29" s="148" t="s">
        <v>38</v>
      </c>
      <c r="AF29" s="153" t="s">
        <v>49</v>
      </c>
      <c r="AG29" s="150"/>
      <c r="AH29" s="150" t="s">
        <v>25</v>
      </c>
      <c r="AI29" s="3">
        <v>120</v>
      </c>
      <c r="AJ29" s="16"/>
      <c r="AK29" s="6"/>
      <c r="AL29" s="6"/>
    </row>
    <row r="30" spans="1:39" ht="12.75" customHeight="1" x14ac:dyDescent="0.25">
      <c r="A30" s="154">
        <v>141054</v>
      </c>
      <c r="B30" s="155" t="s">
        <v>50</v>
      </c>
      <c r="C30" s="156"/>
      <c r="D30" s="157" t="s">
        <v>25</v>
      </c>
      <c r="E30" s="22"/>
      <c r="F30" s="22"/>
      <c r="G30" s="157"/>
      <c r="H30" s="157"/>
      <c r="I30" s="157"/>
      <c r="J30" s="157" t="s">
        <v>25</v>
      </c>
      <c r="K30" s="157"/>
      <c r="L30" s="22"/>
      <c r="M30" s="22" t="s">
        <v>25</v>
      </c>
      <c r="N30" s="157"/>
      <c r="O30" s="157"/>
      <c r="P30" s="157" t="s">
        <v>25</v>
      </c>
      <c r="Q30" s="157"/>
      <c r="R30" s="157"/>
      <c r="S30" s="22" t="s">
        <v>25</v>
      </c>
      <c r="T30" s="22"/>
      <c r="U30" s="157"/>
      <c r="V30" s="157" t="s">
        <v>25</v>
      </c>
      <c r="W30" s="157"/>
      <c r="X30" s="158" t="s">
        <v>25</v>
      </c>
      <c r="Y30" s="157" t="s">
        <v>25</v>
      </c>
      <c r="Z30" s="22"/>
      <c r="AA30" s="22"/>
      <c r="AB30" s="157"/>
      <c r="AC30" s="157"/>
      <c r="AD30" s="157" t="s">
        <v>25</v>
      </c>
      <c r="AE30" s="157" t="s">
        <v>25</v>
      </c>
      <c r="AF30" s="159"/>
      <c r="AG30" s="160" t="s">
        <v>25</v>
      </c>
      <c r="AH30" s="134" t="s">
        <v>25</v>
      </c>
      <c r="AI30" s="3">
        <v>120</v>
      </c>
      <c r="AJ30" s="6"/>
      <c r="AK30" s="6" t="s">
        <v>27</v>
      </c>
      <c r="AL30" s="161" t="s">
        <v>51</v>
      </c>
    </row>
    <row r="31" spans="1:39" ht="12.75" customHeight="1" x14ac:dyDescent="0.25">
      <c r="A31" s="162">
        <v>140660</v>
      </c>
      <c r="B31" s="163" t="s">
        <v>52</v>
      </c>
      <c r="C31" s="164"/>
      <c r="D31" s="165"/>
      <c r="E31" s="12" t="s">
        <v>25</v>
      </c>
      <c r="F31" s="12"/>
      <c r="G31" s="165"/>
      <c r="H31" s="165" t="s">
        <v>25</v>
      </c>
      <c r="I31" s="165"/>
      <c r="J31" s="166"/>
      <c r="K31" s="165" t="s">
        <v>25</v>
      </c>
      <c r="L31" s="12"/>
      <c r="M31" s="12"/>
      <c r="N31" s="165" t="s">
        <v>25</v>
      </c>
      <c r="O31" s="165"/>
      <c r="P31" s="165"/>
      <c r="Q31" s="165" t="s">
        <v>25</v>
      </c>
      <c r="R31" s="166"/>
      <c r="S31" s="12"/>
      <c r="T31" s="12" t="s">
        <v>25</v>
      </c>
      <c r="U31" s="165"/>
      <c r="V31" s="166" t="s">
        <v>12</v>
      </c>
      <c r="W31" s="165" t="s">
        <v>25</v>
      </c>
      <c r="X31" s="165"/>
      <c r="Y31" s="165"/>
      <c r="Z31" s="12" t="s">
        <v>25</v>
      </c>
      <c r="AA31" s="12"/>
      <c r="AB31" s="165"/>
      <c r="AC31" s="165" t="s">
        <v>25</v>
      </c>
      <c r="AD31" s="165"/>
      <c r="AE31" s="166" t="s">
        <v>12</v>
      </c>
      <c r="AF31" s="167" t="s">
        <v>25</v>
      </c>
      <c r="AG31" s="168"/>
      <c r="AH31" s="168"/>
      <c r="AI31" s="3">
        <v>120</v>
      </c>
      <c r="AJ31" s="16"/>
      <c r="AK31" s="6"/>
      <c r="AL31" s="6"/>
    </row>
    <row r="32" spans="1:39" ht="12.75" customHeight="1" x14ac:dyDescent="0.25">
      <c r="A32" s="169">
        <v>141070</v>
      </c>
      <c r="B32" s="170" t="s">
        <v>53</v>
      </c>
      <c r="C32" s="171" t="s">
        <v>19</v>
      </c>
      <c r="D32" s="172" t="s">
        <v>19</v>
      </c>
      <c r="E32" s="7" t="s">
        <v>25</v>
      </c>
      <c r="F32" s="7"/>
      <c r="G32" s="172" t="s">
        <v>19</v>
      </c>
      <c r="H32" s="173" t="s">
        <v>25</v>
      </c>
      <c r="I32" s="172" t="s">
        <v>19</v>
      </c>
      <c r="J32" s="172" t="s">
        <v>19</v>
      </c>
      <c r="K32" s="173" t="s">
        <v>25</v>
      </c>
      <c r="L32" s="7"/>
      <c r="M32" s="7"/>
      <c r="N32" s="172" t="s">
        <v>38</v>
      </c>
      <c r="O32" s="172" t="s">
        <v>19</v>
      </c>
      <c r="P32" s="172" t="s">
        <v>19</v>
      </c>
      <c r="Q32" s="173" t="s">
        <v>25</v>
      </c>
      <c r="R32" s="173"/>
      <c r="S32" s="7"/>
      <c r="T32" s="7" t="s">
        <v>25</v>
      </c>
      <c r="U32" s="172" t="s">
        <v>25</v>
      </c>
      <c r="V32" s="173"/>
      <c r="W32" s="173" t="s">
        <v>25</v>
      </c>
      <c r="X32" s="173"/>
      <c r="Y32" s="173"/>
      <c r="Z32" s="7" t="s">
        <v>25</v>
      </c>
      <c r="AA32" s="60" t="s">
        <v>54</v>
      </c>
      <c r="AB32" s="172" t="s">
        <v>19</v>
      </c>
      <c r="AC32" s="172" t="s">
        <v>38</v>
      </c>
      <c r="AD32" s="173"/>
      <c r="AE32" s="172" t="s">
        <v>19</v>
      </c>
      <c r="AF32" s="174" t="s">
        <v>25</v>
      </c>
      <c r="AG32" s="150"/>
      <c r="AH32" s="150"/>
      <c r="AI32" s="3">
        <v>120</v>
      </c>
      <c r="AJ32" s="6"/>
      <c r="AK32" s="6"/>
      <c r="AL32" s="6"/>
    </row>
    <row r="33" spans="1:39" ht="12.75" customHeight="1" x14ac:dyDescent="0.25">
      <c r="A33" s="175">
        <v>132624</v>
      </c>
      <c r="B33" s="170" t="s">
        <v>55</v>
      </c>
      <c r="C33" s="176"/>
      <c r="D33" s="173"/>
      <c r="E33" s="7" t="s">
        <v>25</v>
      </c>
      <c r="F33" s="7"/>
      <c r="G33" s="173"/>
      <c r="H33" s="173" t="s">
        <v>25</v>
      </c>
      <c r="I33" s="173"/>
      <c r="J33" s="173"/>
      <c r="K33" s="173" t="s">
        <v>25</v>
      </c>
      <c r="L33" s="60" t="s">
        <v>25</v>
      </c>
      <c r="M33" s="7"/>
      <c r="N33" s="173" t="s">
        <v>25</v>
      </c>
      <c r="O33" s="173"/>
      <c r="P33" s="173"/>
      <c r="Q33" s="173" t="s">
        <v>25</v>
      </c>
      <c r="R33" s="173"/>
      <c r="S33" s="7"/>
      <c r="T33" s="7" t="s">
        <v>25</v>
      </c>
      <c r="U33" s="173"/>
      <c r="V33" s="173"/>
      <c r="W33" s="173" t="s">
        <v>25</v>
      </c>
      <c r="X33" s="173"/>
      <c r="Y33" s="173"/>
      <c r="Z33" s="7" t="s">
        <v>25</v>
      </c>
      <c r="AA33" s="7"/>
      <c r="AB33" s="173"/>
      <c r="AC33" s="425"/>
      <c r="AD33" s="426"/>
      <c r="AE33" s="426"/>
      <c r="AF33" s="426"/>
      <c r="AG33" s="427"/>
      <c r="AH33" s="150"/>
      <c r="AI33" s="3">
        <v>96</v>
      </c>
      <c r="AJ33" s="16"/>
      <c r="AK33" s="6"/>
      <c r="AL33" s="6" t="s">
        <v>27</v>
      </c>
    </row>
    <row r="34" spans="1:39" ht="12.75" customHeight="1" x14ac:dyDescent="0.25">
      <c r="A34" s="175">
        <v>149870</v>
      </c>
      <c r="B34" s="170" t="s">
        <v>56</v>
      </c>
      <c r="C34" s="176"/>
      <c r="D34" s="173"/>
      <c r="E34" s="60" t="s">
        <v>40</v>
      </c>
      <c r="F34" s="60" t="s">
        <v>48</v>
      </c>
      <c r="G34" s="173"/>
      <c r="H34" s="173" t="s">
        <v>25</v>
      </c>
      <c r="I34" s="173"/>
      <c r="J34" s="173"/>
      <c r="K34" s="173" t="s">
        <v>25</v>
      </c>
      <c r="L34" s="60" t="s">
        <v>57</v>
      </c>
      <c r="M34" s="60" t="s">
        <v>13</v>
      </c>
      <c r="N34" s="173" t="s">
        <v>25</v>
      </c>
      <c r="O34" s="173"/>
      <c r="P34" s="173"/>
      <c r="Q34" s="173" t="s">
        <v>25</v>
      </c>
      <c r="R34" s="172" t="s">
        <v>25</v>
      </c>
      <c r="S34" s="60" t="s">
        <v>57</v>
      </c>
      <c r="T34" s="60" t="s">
        <v>38</v>
      </c>
      <c r="U34" s="172" t="s">
        <v>36</v>
      </c>
      <c r="V34" s="173"/>
      <c r="W34" s="173" t="s">
        <v>25</v>
      </c>
      <c r="X34" s="172" t="s">
        <v>36</v>
      </c>
      <c r="Y34" s="172" t="s">
        <v>36</v>
      </c>
      <c r="Z34" s="7" t="s">
        <v>25</v>
      </c>
      <c r="AA34" s="7"/>
      <c r="AB34" s="172" t="s">
        <v>36</v>
      </c>
      <c r="AC34" s="173" t="s">
        <v>25</v>
      </c>
      <c r="AD34" s="172" t="s">
        <v>36</v>
      </c>
      <c r="AE34" s="173"/>
      <c r="AF34" s="174" t="s">
        <v>25</v>
      </c>
      <c r="AG34" s="150"/>
      <c r="AH34" s="150"/>
      <c r="AI34" s="3">
        <v>120</v>
      </c>
      <c r="AJ34" s="6"/>
      <c r="AK34" s="6"/>
      <c r="AL34" s="6"/>
    </row>
    <row r="35" spans="1:39" ht="12.75" customHeight="1" x14ac:dyDescent="0.25">
      <c r="A35" s="177">
        <v>141186</v>
      </c>
      <c r="B35" s="178" t="s">
        <v>58</v>
      </c>
      <c r="C35" s="179" t="s">
        <v>36</v>
      </c>
      <c r="D35" s="180"/>
      <c r="E35" s="22" t="s">
        <v>25</v>
      </c>
      <c r="F35" s="22"/>
      <c r="G35" s="180"/>
      <c r="H35" s="180" t="s">
        <v>25</v>
      </c>
      <c r="I35" s="181" t="s">
        <v>36</v>
      </c>
      <c r="J35" s="180"/>
      <c r="K35" s="180" t="s">
        <v>25</v>
      </c>
      <c r="L35" s="21" t="s">
        <v>25</v>
      </c>
      <c r="M35" s="22"/>
      <c r="N35" s="180" t="s">
        <v>25</v>
      </c>
      <c r="O35" s="180"/>
      <c r="P35" s="180"/>
      <c r="Q35" s="180" t="s">
        <v>25</v>
      </c>
      <c r="R35" s="180"/>
      <c r="S35" s="22"/>
      <c r="T35" s="22" t="s">
        <v>25</v>
      </c>
      <c r="U35" s="180"/>
      <c r="V35" s="181" t="s">
        <v>36</v>
      </c>
      <c r="W35" s="180" t="s">
        <v>25</v>
      </c>
      <c r="X35" s="180"/>
      <c r="Y35" s="180"/>
      <c r="Z35" s="22" t="s">
        <v>25</v>
      </c>
      <c r="AA35" s="22"/>
      <c r="AB35" s="180"/>
      <c r="AC35" s="180" t="s">
        <v>25</v>
      </c>
      <c r="AD35" s="180"/>
      <c r="AE35" s="181" t="s">
        <v>36</v>
      </c>
      <c r="AF35" s="182" t="s">
        <v>25</v>
      </c>
      <c r="AG35" s="134"/>
      <c r="AH35" s="134"/>
      <c r="AI35" s="3">
        <v>120</v>
      </c>
      <c r="AJ35" s="16"/>
      <c r="AK35" s="6"/>
      <c r="AL35" s="6"/>
    </row>
    <row r="36" spans="1:39" ht="12.75" customHeight="1" x14ac:dyDescent="0.25">
      <c r="A36" s="183"/>
      <c r="B36" s="184" t="s">
        <v>59</v>
      </c>
      <c r="C36" s="185">
        <f t="shared" ref="C36:AG36" si="3">COUNTIF(C4:C16,"N")+COUNTIF(C21:C35,"N")+COUNTIF(C37:C40,"N")+COUNTIF(C4:C16,"TN")+COUNTIF(C21:C35,"TN")+COUNTIF(C37:C40,"TN")+COUNTIF(C4:C16,"MN")+COUNTIF(C21:C35,"MN")+COUNTIF(C37:C40,"MN")</f>
        <v>5</v>
      </c>
      <c r="D36" s="185">
        <f t="shared" si="3"/>
        <v>5</v>
      </c>
      <c r="E36" s="185">
        <f t="shared" si="3"/>
        <v>5</v>
      </c>
      <c r="F36" s="185">
        <f t="shared" si="3"/>
        <v>5</v>
      </c>
      <c r="G36" s="185">
        <f t="shared" si="3"/>
        <v>5</v>
      </c>
      <c r="H36" s="185">
        <f t="shared" si="3"/>
        <v>5</v>
      </c>
      <c r="I36" s="185">
        <f t="shared" si="3"/>
        <v>5</v>
      </c>
      <c r="J36" s="185">
        <f t="shared" si="3"/>
        <v>5</v>
      </c>
      <c r="K36" s="185">
        <f t="shared" si="3"/>
        <v>5</v>
      </c>
      <c r="L36" s="185">
        <f t="shared" si="3"/>
        <v>5</v>
      </c>
      <c r="M36" s="185">
        <f t="shared" si="3"/>
        <v>5</v>
      </c>
      <c r="N36" s="185">
        <f t="shared" si="3"/>
        <v>5</v>
      </c>
      <c r="O36" s="185">
        <f t="shared" si="3"/>
        <v>5</v>
      </c>
      <c r="P36" s="185">
        <f t="shared" si="3"/>
        <v>5</v>
      </c>
      <c r="Q36" s="185">
        <f t="shared" si="3"/>
        <v>5</v>
      </c>
      <c r="R36" s="185">
        <f t="shared" si="3"/>
        <v>5</v>
      </c>
      <c r="S36" s="185">
        <f t="shared" si="3"/>
        <v>5</v>
      </c>
      <c r="T36" s="185">
        <f t="shared" si="3"/>
        <v>5</v>
      </c>
      <c r="U36" s="185">
        <f t="shared" si="3"/>
        <v>5</v>
      </c>
      <c r="V36" s="185">
        <f t="shared" si="3"/>
        <v>5</v>
      </c>
      <c r="W36" s="185">
        <f t="shared" si="3"/>
        <v>5</v>
      </c>
      <c r="X36" s="185">
        <f t="shared" si="3"/>
        <v>5</v>
      </c>
      <c r="Y36" s="185">
        <f t="shared" si="3"/>
        <v>5</v>
      </c>
      <c r="Z36" s="185">
        <f t="shared" si="3"/>
        <v>5</v>
      </c>
      <c r="AA36" s="185">
        <f t="shared" si="3"/>
        <v>5</v>
      </c>
      <c r="AB36" s="185">
        <f t="shared" si="3"/>
        <v>5</v>
      </c>
      <c r="AC36" s="185">
        <f t="shared" si="3"/>
        <v>5</v>
      </c>
      <c r="AD36" s="185">
        <f t="shared" si="3"/>
        <v>5</v>
      </c>
      <c r="AE36" s="185">
        <f t="shared" si="3"/>
        <v>5</v>
      </c>
      <c r="AF36" s="185">
        <f t="shared" si="3"/>
        <v>5</v>
      </c>
      <c r="AG36" s="185">
        <f t="shared" si="3"/>
        <v>5</v>
      </c>
      <c r="AH36" s="185"/>
      <c r="AI36" s="90">
        <f>SUM(C36:AH36)</f>
        <v>155</v>
      </c>
      <c r="AJ36" s="186"/>
      <c r="AK36" s="186"/>
      <c r="AL36" s="186"/>
    </row>
    <row r="37" spans="1:39" ht="15.75" customHeight="1" x14ac:dyDescent="0.2">
      <c r="A37" s="187"/>
      <c r="B37" s="188" t="s">
        <v>60</v>
      </c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  <c r="AA37" s="189"/>
      <c r="AB37" s="189"/>
      <c r="AC37" s="189"/>
      <c r="AD37" s="80"/>
      <c r="AE37" s="80"/>
      <c r="AF37" s="80"/>
      <c r="AG37" s="80"/>
      <c r="AH37" s="80"/>
      <c r="AI37" s="151"/>
    </row>
    <row r="38" spans="1:39" ht="15.75" customHeight="1" x14ac:dyDescent="0.2">
      <c r="A38" s="187"/>
      <c r="B38" s="188" t="s">
        <v>61</v>
      </c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80"/>
      <c r="AE38" s="80"/>
      <c r="AF38" s="80"/>
      <c r="AG38" s="80"/>
      <c r="AH38" s="80"/>
      <c r="AI38" s="151"/>
      <c r="AM38" s="151" t="s">
        <v>27</v>
      </c>
    </row>
    <row r="39" spans="1:39" ht="15.75" customHeight="1" x14ac:dyDescent="0.2">
      <c r="A39" s="190"/>
      <c r="B39" s="188" t="s">
        <v>62</v>
      </c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80"/>
      <c r="AE39" s="80"/>
      <c r="AF39" s="80"/>
      <c r="AG39" s="80"/>
      <c r="AH39" s="80"/>
      <c r="AI39" s="151"/>
    </row>
    <row r="40" spans="1:39" ht="12.75" customHeight="1" x14ac:dyDescent="0.2">
      <c r="A40" s="191" t="s">
        <v>63</v>
      </c>
      <c r="B40" s="191"/>
      <c r="AI40" s="151"/>
    </row>
    <row r="41" spans="1:39" ht="12.75" customHeight="1" x14ac:dyDescent="0.2">
      <c r="AI41" s="151"/>
    </row>
    <row r="42" spans="1:39" ht="12.75" customHeight="1" x14ac:dyDescent="0.2">
      <c r="AI42" s="151"/>
    </row>
    <row r="43" spans="1:39" ht="12.75" customHeight="1" x14ac:dyDescent="0.2">
      <c r="AI43" s="151"/>
    </row>
    <row r="44" spans="1:39" ht="12.75" customHeight="1" x14ac:dyDescent="0.2"/>
    <row r="45" spans="1:39" ht="12.75" customHeight="1" x14ac:dyDescent="0.2"/>
    <row r="46" spans="1:39" ht="12.75" customHeight="1" x14ac:dyDescent="0.2"/>
    <row r="47" spans="1:39" ht="12.75" customHeight="1" x14ac:dyDescent="0.2"/>
    <row r="48" spans="1:39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6">
    <mergeCell ref="AC33:AG33"/>
    <mergeCell ref="A1:B1"/>
    <mergeCell ref="C1:AI1"/>
    <mergeCell ref="A2:B3"/>
    <mergeCell ref="A19:B20"/>
    <mergeCell ref="U21:AH21"/>
  </mergeCells>
  <pageMargins left="0.11272747348299256" right="0.13322337775262758" top="0.15371928202226257" bottom="0.15371928202226257" header="0" footer="0"/>
  <pageSetup paperSize="9" scale="208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2"/>
  <sheetViews>
    <sheetView workbookViewId="0">
      <selection sqref="A1:AN72"/>
    </sheetView>
  </sheetViews>
  <sheetFormatPr defaultRowHeight="12.75" x14ac:dyDescent="0.2"/>
  <cols>
    <col min="1" max="1" width="2.85546875" bestFit="1" customWidth="1"/>
    <col min="2" max="2" width="6.5703125" bestFit="1" customWidth="1"/>
    <col min="3" max="3" width="24.42578125" bestFit="1" customWidth="1"/>
    <col min="4" max="4" width="6.28515625" bestFit="1" customWidth="1"/>
    <col min="5" max="5" width="8.85546875" bestFit="1" customWidth="1"/>
    <col min="6" max="6" width="6.5703125" bestFit="1" customWidth="1"/>
    <col min="7" max="8" width="4" bestFit="1" customWidth="1"/>
    <col min="9" max="9" width="3" bestFit="1" customWidth="1"/>
    <col min="10" max="10" width="3.7109375" bestFit="1" customWidth="1"/>
    <col min="11" max="13" width="3.42578125" bestFit="1" customWidth="1"/>
    <col min="14" max="14" width="3.28515625" bestFit="1" customWidth="1"/>
    <col min="15" max="15" width="3.42578125" bestFit="1" customWidth="1"/>
    <col min="16" max="16" width="3.7109375" bestFit="1" customWidth="1"/>
    <col min="17" max="17" width="3" bestFit="1" customWidth="1"/>
    <col min="18" max="21" width="3.42578125" bestFit="1" customWidth="1"/>
    <col min="22" max="22" width="3.28515625" bestFit="1" customWidth="1"/>
    <col min="23" max="23" width="3" bestFit="1" customWidth="1"/>
    <col min="24" max="24" width="3.42578125" bestFit="1" customWidth="1"/>
    <col min="25" max="25" width="3.28515625" bestFit="1" customWidth="1"/>
    <col min="26" max="28" width="3.42578125" bestFit="1" customWidth="1"/>
    <col min="29" max="29" width="3.28515625" bestFit="1" customWidth="1"/>
    <col min="30" max="31" width="3" bestFit="1" customWidth="1"/>
    <col min="32" max="35" width="3.28515625" bestFit="1" customWidth="1"/>
    <col min="36" max="36" width="3.42578125" bestFit="1" customWidth="1"/>
    <col min="37" max="37" width="3.7109375" bestFit="1" customWidth="1"/>
    <col min="38" max="39" width="3.140625" bestFit="1" customWidth="1"/>
    <col min="40" max="40" width="2.42578125" bestFit="1" customWidth="1"/>
  </cols>
  <sheetData>
    <row r="1" spans="1:40" x14ac:dyDescent="0.2">
      <c r="A1" s="501" t="s">
        <v>80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  <c r="T1" s="501"/>
      <c r="U1" s="501"/>
      <c r="V1" s="501"/>
      <c r="W1" s="501"/>
      <c r="X1" s="501"/>
      <c r="Y1" s="501"/>
      <c r="Z1" s="501"/>
      <c r="AA1" s="501"/>
      <c r="AB1" s="501"/>
      <c r="AC1" s="501"/>
      <c r="AD1" s="501"/>
      <c r="AE1" s="501"/>
      <c r="AF1" s="501"/>
      <c r="AG1" s="501"/>
      <c r="AH1" s="501"/>
      <c r="AI1" s="501"/>
      <c r="AJ1" s="501"/>
      <c r="AK1" s="501"/>
      <c r="AL1" s="501"/>
      <c r="AM1" s="501"/>
      <c r="AN1" s="501"/>
    </row>
    <row r="2" spans="1:40" x14ac:dyDescent="0.2">
      <c r="A2" s="501"/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501"/>
      <c r="P2" s="501"/>
      <c r="Q2" s="501"/>
      <c r="R2" s="501"/>
      <c r="S2" s="501"/>
      <c r="T2" s="501"/>
      <c r="U2" s="501"/>
      <c r="V2" s="501"/>
      <c r="W2" s="501"/>
      <c r="X2" s="501"/>
      <c r="Y2" s="501"/>
      <c r="Z2" s="501"/>
      <c r="AA2" s="501"/>
      <c r="AB2" s="501"/>
      <c r="AC2" s="501"/>
      <c r="AD2" s="501"/>
      <c r="AE2" s="501"/>
      <c r="AF2" s="501"/>
      <c r="AG2" s="501"/>
      <c r="AH2" s="501"/>
      <c r="AI2" s="501"/>
      <c r="AJ2" s="501"/>
      <c r="AK2" s="501"/>
      <c r="AL2" s="501"/>
      <c r="AM2" s="501"/>
      <c r="AN2" s="501"/>
    </row>
    <row r="3" spans="1:40" x14ac:dyDescent="0.2">
      <c r="A3" s="502"/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502"/>
      <c r="T3" s="502"/>
      <c r="U3" s="502"/>
      <c r="V3" s="502"/>
      <c r="W3" s="502"/>
      <c r="X3" s="502"/>
      <c r="Y3" s="502"/>
      <c r="Z3" s="502"/>
      <c r="AA3" s="502"/>
      <c r="AB3" s="502"/>
      <c r="AC3" s="502"/>
      <c r="AD3" s="502"/>
      <c r="AE3" s="502"/>
      <c r="AF3" s="502"/>
      <c r="AG3" s="502"/>
      <c r="AH3" s="502"/>
      <c r="AI3" s="502"/>
      <c r="AJ3" s="502"/>
      <c r="AK3" s="502"/>
      <c r="AL3" s="502"/>
      <c r="AM3" s="502"/>
      <c r="AN3" s="502"/>
    </row>
    <row r="4" spans="1:40" x14ac:dyDescent="0.2">
      <c r="A4" s="248"/>
      <c r="B4" s="249" t="s">
        <v>81</v>
      </c>
      <c r="C4" s="249" t="s">
        <v>82</v>
      </c>
      <c r="D4" s="250" t="s">
        <v>83</v>
      </c>
      <c r="E4" s="250" t="s">
        <v>84</v>
      </c>
      <c r="F4" s="490" t="s">
        <v>85</v>
      </c>
      <c r="G4" s="251">
        <v>1</v>
      </c>
      <c r="H4" s="251">
        <v>2</v>
      </c>
      <c r="I4" s="251">
        <v>3</v>
      </c>
      <c r="J4" s="251">
        <v>4</v>
      </c>
      <c r="K4" s="251">
        <v>5</v>
      </c>
      <c r="L4" s="251">
        <v>6</v>
      </c>
      <c r="M4" s="251">
        <v>7</v>
      </c>
      <c r="N4" s="251">
        <v>8</v>
      </c>
      <c r="O4" s="251">
        <v>9</v>
      </c>
      <c r="P4" s="251">
        <v>10</v>
      </c>
      <c r="Q4" s="251">
        <v>11</v>
      </c>
      <c r="R4" s="251">
        <v>12</v>
      </c>
      <c r="S4" s="251">
        <v>13</v>
      </c>
      <c r="T4" s="251">
        <v>14</v>
      </c>
      <c r="U4" s="251">
        <v>15</v>
      </c>
      <c r="V4" s="251">
        <v>16</v>
      </c>
      <c r="W4" s="251">
        <v>17</v>
      </c>
      <c r="X4" s="251">
        <v>18</v>
      </c>
      <c r="Y4" s="251">
        <v>19</v>
      </c>
      <c r="Z4" s="251">
        <v>20</v>
      </c>
      <c r="AA4" s="251">
        <v>21</v>
      </c>
      <c r="AB4" s="251">
        <v>22</v>
      </c>
      <c r="AC4" s="251">
        <v>23</v>
      </c>
      <c r="AD4" s="251">
        <v>24</v>
      </c>
      <c r="AE4" s="251">
        <v>25</v>
      </c>
      <c r="AF4" s="251">
        <v>26</v>
      </c>
      <c r="AG4" s="251">
        <v>27</v>
      </c>
      <c r="AH4" s="251">
        <v>28</v>
      </c>
      <c r="AI4" s="251">
        <v>29</v>
      </c>
      <c r="AJ4" s="251">
        <v>30</v>
      </c>
      <c r="AK4" s="251">
        <v>31</v>
      </c>
      <c r="AL4" s="491" t="s">
        <v>3</v>
      </c>
      <c r="AM4" s="492" t="s">
        <v>86</v>
      </c>
      <c r="AN4" s="492" t="s">
        <v>87</v>
      </c>
    </row>
    <row r="5" spans="1:40" x14ac:dyDescent="0.2">
      <c r="A5" s="503" t="s">
        <v>88</v>
      </c>
      <c r="B5" s="249"/>
      <c r="C5" s="249" t="s">
        <v>89</v>
      </c>
      <c r="D5" s="250" t="s">
        <v>90</v>
      </c>
      <c r="E5" s="250" t="s">
        <v>91</v>
      </c>
      <c r="F5" s="490"/>
      <c r="G5" s="251" t="s">
        <v>92</v>
      </c>
      <c r="H5" s="251" t="s">
        <v>93</v>
      </c>
      <c r="I5" s="251" t="s">
        <v>93</v>
      </c>
      <c r="J5" s="251" t="s">
        <v>94</v>
      </c>
      <c r="K5" s="251" t="s">
        <v>93</v>
      </c>
      <c r="L5" s="251" t="s">
        <v>17</v>
      </c>
      <c r="M5" s="251" t="s">
        <v>92</v>
      </c>
      <c r="N5" s="251" t="s">
        <v>92</v>
      </c>
      <c r="O5" s="251" t="s">
        <v>93</v>
      </c>
      <c r="P5" s="251" t="s">
        <v>93</v>
      </c>
      <c r="Q5" s="251" t="s">
        <v>94</v>
      </c>
      <c r="R5" s="251" t="s">
        <v>93</v>
      </c>
      <c r="S5" s="251" t="s">
        <v>17</v>
      </c>
      <c r="T5" s="251" t="s">
        <v>92</v>
      </c>
      <c r="U5" s="251" t="s">
        <v>92</v>
      </c>
      <c r="V5" s="251" t="s">
        <v>93</v>
      </c>
      <c r="W5" s="251" t="s">
        <v>93</v>
      </c>
      <c r="X5" s="251" t="s">
        <v>94</v>
      </c>
      <c r="Y5" s="251" t="s">
        <v>93</v>
      </c>
      <c r="Z5" s="251" t="s">
        <v>17</v>
      </c>
      <c r="AA5" s="251" t="s">
        <v>92</v>
      </c>
      <c r="AB5" s="251" t="s">
        <v>92</v>
      </c>
      <c r="AC5" s="251" t="s">
        <v>93</v>
      </c>
      <c r="AD5" s="251" t="s">
        <v>93</v>
      </c>
      <c r="AE5" s="251" t="s">
        <v>94</v>
      </c>
      <c r="AF5" s="251" t="s">
        <v>93</v>
      </c>
      <c r="AG5" s="251" t="s">
        <v>17</v>
      </c>
      <c r="AH5" s="251" t="s">
        <v>92</v>
      </c>
      <c r="AI5" s="251" t="s">
        <v>92</v>
      </c>
      <c r="AJ5" s="251" t="s">
        <v>93</v>
      </c>
      <c r="AK5" s="251" t="s">
        <v>93</v>
      </c>
      <c r="AL5" s="491"/>
      <c r="AM5" s="492"/>
      <c r="AN5" s="492"/>
    </row>
    <row r="6" spans="1:40" x14ac:dyDescent="0.2">
      <c r="A6" s="503"/>
      <c r="B6" s="252">
        <v>427667</v>
      </c>
      <c r="C6" s="253" t="s">
        <v>95</v>
      </c>
      <c r="D6" s="254">
        <v>294592</v>
      </c>
      <c r="E6" s="255" t="s">
        <v>96</v>
      </c>
      <c r="F6" s="256" t="s">
        <v>97</v>
      </c>
      <c r="G6" s="257" t="s">
        <v>98</v>
      </c>
      <c r="H6" s="258"/>
      <c r="I6" s="259" t="s">
        <v>14</v>
      </c>
      <c r="J6" s="259"/>
      <c r="K6" s="258"/>
      <c r="L6" s="258" t="s">
        <v>14</v>
      </c>
      <c r="M6" s="260"/>
      <c r="N6" s="258"/>
      <c r="O6" s="260" t="s">
        <v>14</v>
      </c>
      <c r="P6" s="259"/>
      <c r="Q6" s="261"/>
      <c r="R6" s="260" t="s">
        <v>14</v>
      </c>
      <c r="S6" s="260"/>
      <c r="T6" s="258"/>
      <c r="U6" s="257" t="s">
        <v>99</v>
      </c>
      <c r="V6" s="260"/>
      <c r="W6" s="259"/>
      <c r="X6" s="262" t="s">
        <v>14</v>
      </c>
      <c r="Y6" s="258"/>
      <c r="Z6" s="258"/>
      <c r="AA6" s="258" t="s">
        <v>14</v>
      </c>
      <c r="AB6" s="260"/>
      <c r="AC6" s="258"/>
      <c r="AD6" s="259" t="s">
        <v>14</v>
      </c>
      <c r="AE6" s="259"/>
      <c r="AF6" s="258"/>
      <c r="AG6" s="260" t="s">
        <v>14</v>
      </c>
      <c r="AH6" s="260"/>
      <c r="AI6" s="258"/>
      <c r="AJ6" s="258" t="s">
        <v>14</v>
      </c>
      <c r="AK6" s="261"/>
      <c r="AL6" s="263">
        <v>132</v>
      </c>
      <c r="AM6" s="263">
        <v>132</v>
      </c>
      <c r="AN6" s="264">
        <v>0</v>
      </c>
    </row>
    <row r="7" spans="1:40" x14ac:dyDescent="0.2">
      <c r="A7" s="503"/>
      <c r="B7" s="252">
        <v>150606</v>
      </c>
      <c r="C7" s="252" t="s">
        <v>100</v>
      </c>
      <c r="D7" s="254">
        <v>278770</v>
      </c>
      <c r="E7" s="254" t="s">
        <v>101</v>
      </c>
      <c r="F7" s="256" t="s">
        <v>97</v>
      </c>
      <c r="G7" s="260"/>
      <c r="H7" s="258"/>
      <c r="I7" s="259"/>
      <c r="J7" s="259"/>
      <c r="K7" s="258"/>
      <c r="L7" s="257" t="s">
        <v>99</v>
      </c>
      <c r="M7" s="260"/>
      <c r="N7" s="258"/>
      <c r="O7" s="260" t="s">
        <v>14</v>
      </c>
      <c r="P7" s="259"/>
      <c r="Q7" s="261"/>
      <c r="R7" s="260" t="s">
        <v>14</v>
      </c>
      <c r="S7" s="260"/>
      <c r="T7" s="258"/>
      <c r="U7" s="260" t="s">
        <v>14</v>
      </c>
      <c r="V7" s="260"/>
      <c r="W7" s="259"/>
      <c r="X7" s="265" t="s">
        <v>102</v>
      </c>
      <c r="Y7" s="258"/>
      <c r="Z7" s="266" t="s">
        <v>102</v>
      </c>
      <c r="AA7" s="265" t="s">
        <v>102</v>
      </c>
      <c r="AB7" s="260"/>
      <c r="AC7" s="258"/>
      <c r="AD7" s="265" t="s">
        <v>102</v>
      </c>
      <c r="AE7" s="259"/>
      <c r="AF7" s="265" t="s">
        <v>102</v>
      </c>
      <c r="AG7" s="265" t="s">
        <v>102</v>
      </c>
      <c r="AH7" s="260"/>
      <c r="AI7" s="258"/>
      <c r="AJ7" s="265" t="s">
        <v>102</v>
      </c>
      <c r="AK7" s="261"/>
      <c r="AL7" s="263">
        <v>132</v>
      </c>
      <c r="AM7" s="263">
        <v>132</v>
      </c>
      <c r="AN7" s="264">
        <v>0</v>
      </c>
    </row>
    <row r="8" spans="1:40" x14ac:dyDescent="0.2">
      <c r="A8" s="503"/>
      <c r="B8" s="267">
        <v>150614</v>
      </c>
      <c r="C8" s="252" t="s">
        <v>103</v>
      </c>
      <c r="D8" s="268">
        <v>266686</v>
      </c>
      <c r="E8" s="254" t="s">
        <v>101</v>
      </c>
      <c r="F8" s="256" t="s">
        <v>97</v>
      </c>
      <c r="G8" s="265" t="s">
        <v>102</v>
      </c>
      <c r="H8" s="258"/>
      <c r="I8" s="259"/>
      <c r="J8" s="259"/>
      <c r="K8" s="258"/>
      <c r="L8" s="265" t="s">
        <v>102</v>
      </c>
      <c r="M8" s="266" t="s">
        <v>102</v>
      </c>
      <c r="N8" s="258"/>
      <c r="O8" s="265" t="s">
        <v>102</v>
      </c>
      <c r="P8" s="259"/>
      <c r="Q8" s="261"/>
      <c r="R8" s="265" t="s">
        <v>102</v>
      </c>
      <c r="S8" s="260"/>
      <c r="T8" s="258"/>
      <c r="U8" s="265" t="s">
        <v>102</v>
      </c>
      <c r="V8" s="260"/>
      <c r="W8" s="259"/>
      <c r="X8" s="257" t="s">
        <v>99</v>
      </c>
      <c r="Y8" s="258"/>
      <c r="Z8" s="258"/>
      <c r="AA8" s="488" t="s">
        <v>104</v>
      </c>
      <c r="AB8" s="488"/>
      <c r="AC8" s="488"/>
      <c r="AD8" s="488"/>
      <c r="AE8" s="488"/>
      <c r="AF8" s="488"/>
      <c r="AG8" s="488"/>
      <c r="AH8" s="488"/>
      <c r="AI8" s="488"/>
      <c r="AJ8" s="488"/>
      <c r="AK8" s="488"/>
      <c r="AL8" s="263">
        <v>84</v>
      </c>
      <c r="AM8" s="263">
        <v>84</v>
      </c>
      <c r="AN8" s="264">
        <v>0</v>
      </c>
    </row>
    <row r="9" spans="1:40" x14ac:dyDescent="0.2">
      <c r="A9" s="503"/>
      <c r="B9" s="269">
        <v>427659</v>
      </c>
      <c r="C9" s="270" t="s">
        <v>105</v>
      </c>
      <c r="D9" s="254">
        <v>228821</v>
      </c>
      <c r="E9" s="255" t="s">
        <v>106</v>
      </c>
      <c r="F9" s="256" t="s">
        <v>97</v>
      </c>
      <c r="G9" s="260" t="s">
        <v>14</v>
      </c>
      <c r="H9" s="258"/>
      <c r="I9" s="259" t="s">
        <v>14</v>
      </c>
      <c r="J9" s="266" t="s">
        <v>107</v>
      </c>
      <c r="K9" s="258"/>
      <c r="L9" s="258" t="s">
        <v>14</v>
      </c>
      <c r="M9" s="260"/>
      <c r="N9" s="258"/>
      <c r="O9" s="260" t="s">
        <v>14</v>
      </c>
      <c r="P9" s="259"/>
      <c r="Q9" s="261"/>
      <c r="R9" s="257" t="s">
        <v>99</v>
      </c>
      <c r="S9" s="260"/>
      <c r="T9" s="258"/>
      <c r="U9" s="260" t="s">
        <v>14</v>
      </c>
      <c r="V9" s="260"/>
      <c r="W9" s="259" t="s">
        <v>14</v>
      </c>
      <c r="X9" s="262" t="s">
        <v>14</v>
      </c>
      <c r="Y9" s="258"/>
      <c r="Z9" s="258"/>
      <c r="AA9" s="258" t="s">
        <v>14</v>
      </c>
      <c r="AB9" s="260"/>
      <c r="AC9" s="258"/>
      <c r="AD9" s="259"/>
      <c r="AE9" s="259"/>
      <c r="AF9" s="258"/>
      <c r="AG9" s="271"/>
      <c r="AH9" s="260"/>
      <c r="AI9" s="271"/>
      <c r="AJ9" s="257" t="s">
        <v>99</v>
      </c>
      <c r="AK9" s="261"/>
      <c r="AL9" s="263">
        <v>132</v>
      </c>
      <c r="AM9" s="263">
        <v>132</v>
      </c>
      <c r="AN9" s="264">
        <v>0</v>
      </c>
    </row>
    <row r="10" spans="1:40" x14ac:dyDescent="0.2">
      <c r="A10" s="272"/>
      <c r="B10" s="252">
        <v>430633</v>
      </c>
      <c r="C10" s="253" t="s">
        <v>108</v>
      </c>
      <c r="D10" s="254">
        <v>470854</v>
      </c>
      <c r="E10" s="273" t="s">
        <v>109</v>
      </c>
      <c r="F10" s="256" t="s">
        <v>97</v>
      </c>
      <c r="G10" s="260"/>
      <c r="H10" s="258"/>
      <c r="I10" s="259" t="s">
        <v>14</v>
      </c>
      <c r="J10" s="259"/>
      <c r="K10" s="258"/>
      <c r="L10" s="258" t="s">
        <v>14</v>
      </c>
      <c r="M10" s="260"/>
      <c r="N10" s="274"/>
      <c r="O10" s="257" t="s">
        <v>99</v>
      </c>
      <c r="P10" s="259"/>
      <c r="Q10" s="266" t="s">
        <v>107</v>
      </c>
      <c r="R10" s="271"/>
      <c r="S10" s="260" t="s">
        <v>14</v>
      </c>
      <c r="T10" s="258"/>
      <c r="U10" s="271"/>
      <c r="V10" s="260"/>
      <c r="W10" s="259" t="s">
        <v>14</v>
      </c>
      <c r="X10" s="259"/>
      <c r="Y10" s="258"/>
      <c r="Z10" s="275" t="s">
        <v>14</v>
      </c>
      <c r="AA10" s="257" t="s">
        <v>99</v>
      </c>
      <c r="AB10" s="260"/>
      <c r="AC10" s="258"/>
      <c r="AD10" s="259" t="s">
        <v>14</v>
      </c>
      <c r="AE10" s="259"/>
      <c r="AF10" s="258"/>
      <c r="AG10" s="260" t="s">
        <v>14</v>
      </c>
      <c r="AH10" s="260"/>
      <c r="AI10" s="258"/>
      <c r="AJ10" s="258" t="s">
        <v>14</v>
      </c>
      <c r="AK10" s="261"/>
      <c r="AL10" s="263">
        <v>132</v>
      </c>
      <c r="AM10" s="263">
        <v>132</v>
      </c>
      <c r="AN10" s="264">
        <v>0</v>
      </c>
    </row>
    <row r="11" spans="1:40" x14ac:dyDescent="0.2">
      <c r="A11" s="272"/>
      <c r="B11" s="267">
        <v>431435</v>
      </c>
      <c r="C11" s="252" t="s">
        <v>110</v>
      </c>
      <c r="D11" s="268">
        <v>124793</v>
      </c>
      <c r="E11" s="273" t="s">
        <v>109</v>
      </c>
      <c r="F11" s="256" t="s">
        <v>97</v>
      </c>
      <c r="G11" s="260"/>
      <c r="H11" s="266" t="s">
        <v>107</v>
      </c>
      <c r="I11" s="259"/>
      <c r="J11" s="259"/>
      <c r="K11" s="257" t="s">
        <v>99</v>
      </c>
      <c r="L11" s="271"/>
      <c r="M11" s="258" t="s">
        <v>14</v>
      </c>
      <c r="N11" s="258"/>
      <c r="O11" s="271"/>
      <c r="P11" s="259"/>
      <c r="Q11" s="261"/>
      <c r="R11" s="260" t="s">
        <v>14</v>
      </c>
      <c r="S11" s="260"/>
      <c r="T11" s="260" t="s">
        <v>14</v>
      </c>
      <c r="U11" s="260" t="s">
        <v>14</v>
      </c>
      <c r="V11" s="260"/>
      <c r="W11" s="259"/>
      <c r="X11" s="262" t="s">
        <v>14</v>
      </c>
      <c r="Y11" s="258"/>
      <c r="Z11" s="271"/>
      <c r="AA11" s="258" t="s">
        <v>14</v>
      </c>
      <c r="AB11" s="260"/>
      <c r="AC11" s="258"/>
      <c r="AD11" s="259" t="s">
        <v>14</v>
      </c>
      <c r="AE11" s="259"/>
      <c r="AF11" s="258"/>
      <c r="AG11" s="260" t="s">
        <v>14</v>
      </c>
      <c r="AH11" s="260"/>
      <c r="AI11" s="258"/>
      <c r="AJ11" s="258" t="s">
        <v>14</v>
      </c>
      <c r="AK11" s="261"/>
      <c r="AL11" s="263">
        <v>132</v>
      </c>
      <c r="AM11" s="263">
        <v>132</v>
      </c>
      <c r="AN11" s="264">
        <v>0</v>
      </c>
    </row>
    <row r="12" spans="1:40" x14ac:dyDescent="0.2">
      <c r="A12" s="499" t="s">
        <v>111</v>
      </c>
      <c r="B12" s="276" t="s">
        <v>81</v>
      </c>
      <c r="C12" s="249" t="s">
        <v>82</v>
      </c>
      <c r="D12" s="250" t="s">
        <v>83</v>
      </c>
      <c r="E12" s="250" t="s">
        <v>84</v>
      </c>
      <c r="F12" s="490" t="s">
        <v>85</v>
      </c>
      <c r="G12" s="251">
        <v>1</v>
      </c>
      <c r="H12" s="251">
        <v>2</v>
      </c>
      <c r="I12" s="251">
        <v>3</v>
      </c>
      <c r="J12" s="251">
        <v>4</v>
      </c>
      <c r="K12" s="251">
        <v>5</v>
      </c>
      <c r="L12" s="251">
        <v>6</v>
      </c>
      <c r="M12" s="251">
        <v>7</v>
      </c>
      <c r="N12" s="251">
        <v>8</v>
      </c>
      <c r="O12" s="251">
        <v>9</v>
      </c>
      <c r="P12" s="251">
        <v>10</v>
      </c>
      <c r="Q12" s="251">
        <v>11</v>
      </c>
      <c r="R12" s="251">
        <v>12</v>
      </c>
      <c r="S12" s="251">
        <v>13</v>
      </c>
      <c r="T12" s="251">
        <v>14</v>
      </c>
      <c r="U12" s="251">
        <v>15</v>
      </c>
      <c r="V12" s="251">
        <v>16</v>
      </c>
      <c r="W12" s="251">
        <v>17</v>
      </c>
      <c r="X12" s="251">
        <v>18</v>
      </c>
      <c r="Y12" s="251">
        <v>19</v>
      </c>
      <c r="Z12" s="251">
        <v>20</v>
      </c>
      <c r="AA12" s="251">
        <v>21</v>
      </c>
      <c r="AB12" s="251">
        <v>22</v>
      </c>
      <c r="AC12" s="251">
        <v>23</v>
      </c>
      <c r="AD12" s="251">
        <v>24</v>
      </c>
      <c r="AE12" s="251">
        <v>25</v>
      </c>
      <c r="AF12" s="251">
        <v>26</v>
      </c>
      <c r="AG12" s="251">
        <v>27</v>
      </c>
      <c r="AH12" s="251">
        <v>28</v>
      </c>
      <c r="AI12" s="251">
        <v>29</v>
      </c>
      <c r="AJ12" s="251">
        <v>30</v>
      </c>
      <c r="AK12" s="251">
        <v>31</v>
      </c>
      <c r="AL12" s="491" t="s">
        <v>3</v>
      </c>
      <c r="AM12" s="492" t="s">
        <v>86</v>
      </c>
      <c r="AN12" s="492" t="s">
        <v>87</v>
      </c>
    </row>
    <row r="13" spans="1:40" x14ac:dyDescent="0.2">
      <c r="A13" s="499"/>
      <c r="B13" s="276"/>
      <c r="C13" s="249" t="s">
        <v>89</v>
      </c>
      <c r="D13" s="250" t="s">
        <v>90</v>
      </c>
      <c r="E13" s="250" t="s">
        <v>91</v>
      </c>
      <c r="F13" s="490"/>
      <c r="G13" s="251" t="s">
        <v>92</v>
      </c>
      <c r="H13" s="251" t="s">
        <v>93</v>
      </c>
      <c r="I13" s="251" t="s">
        <v>93</v>
      </c>
      <c r="J13" s="251" t="s">
        <v>94</v>
      </c>
      <c r="K13" s="251" t="s">
        <v>93</v>
      </c>
      <c r="L13" s="251" t="s">
        <v>17</v>
      </c>
      <c r="M13" s="251" t="s">
        <v>92</v>
      </c>
      <c r="N13" s="251" t="s">
        <v>92</v>
      </c>
      <c r="O13" s="251" t="s">
        <v>93</v>
      </c>
      <c r="P13" s="251" t="s">
        <v>93</v>
      </c>
      <c r="Q13" s="251" t="s">
        <v>94</v>
      </c>
      <c r="R13" s="251" t="s">
        <v>93</v>
      </c>
      <c r="S13" s="251" t="s">
        <v>17</v>
      </c>
      <c r="T13" s="251" t="s">
        <v>92</v>
      </c>
      <c r="U13" s="251" t="s">
        <v>92</v>
      </c>
      <c r="V13" s="251" t="s">
        <v>93</v>
      </c>
      <c r="W13" s="251" t="s">
        <v>93</v>
      </c>
      <c r="X13" s="251" t="s">
        <v>94</v>
      </c>
      <c r="Y13" s="251" t="s">
        <v>93</v>
      </c>
      <c r="Z13" s="251" t="s">
        <v>17</v>
      </c>
      <c r="AA13" s="251" t="s">
        <v>92</v>
      </c>
      <c r="AB13" s="251" t="s">
        <v>92</v>
      </c>
      <c r="AC13" s="251" t="s">
        <v>93</v>
      </c>
      <c r="AD13" s="251" t="s">
        <v>93</v>
      </c>
      <c r="AE13" s="251" t="s">
        <v>94</v>
      </c>
      <c r="AF13" s="251" t="s">
        <v>93</v>
      </c>
      <c r="AG13" s="251" t="s">
        <v>17</v>
      </c>
      <c r="AH13" s="251" t="s">
        <v>92</v>
      </c>
      <c r="AI13" s="251" t="s">
        <v>92</v>
      </c>
      <c r="AJ13" s="251" t="s">
        <v>93</v>
      </c>
      <c r="AK13" s="251" t="s">
        <v>93</v>
      </c>
      <c r="AL13" s="491"/>
      <c r="AM13" s="492"/>
      <c r="AN13" s="492"/>
    </row>
    <row r="14" spans="1:40" x14ac:dyDescent="0.2">
      <c r="A14" s="499"/>
      <c r="B14" s="269">
        <v>142344</v>
      </c>
      <c r="C14" s="252" t="s">
        <v>112</v>
      </c>
      <c r="D14" s="254">
        <v>267264</v>
      </c>
      <c r="E14" s="277" t="s">
        <v>113</v>
      </c>
      <c r="F14" s="256" t="s">
        <v>97</v>
      </c>
      <c r="G14" s="271"/>
      <c r="H14" s="258"/>
      <c r="I14" s="259"/>
      <c r="J14" s="265" t="s">
        <v>102</v>
      </c>
      <c r="K14" s="258"/>
      <c r="L14" s="258"/>
      <c r="M14" s="271"/>
      <c r="N14" s="258"/>
      <c r="O14" s="260"/>
      <c r="P14" s="261"/>
      <c r="Q14" s="265" t="s">
        <v>102</v>
      </c>
      <c r="R14" s="260"/>
      <c r="S14" s="265" t="s">
        <v>102</v>
      </c>
      <c r="T14" s="258"/>
      <c r="U14" s="260"/>
      <c r="V14" s="265" t="s">
        <v>102</v>
      </c>
      <c r="W14" s="259"/>
      <c r="X14" s="262"/>
      <c r="Y14" s="265" t="s">
        <v>102</v>
      </c>
      <c r="Z14" s="258"/>
      <c r="AA14" s="258"/>
      <c r="AB14" s="265" t="s">
        <v>102</v>
      </c>
      <c r="AC14" s="265" t="s">
        <v>102</v>
      </c>
      <c r="AD14" s="259"/>
      <c r="AE14" s="265" t="s">
        <v>102</v>
      </c>
      <c r="AF14" s="258"/>
      <c r="AG14" s="260"/>
      <c r="AH14" s="265" t="s">
        <v>102</v>
      </c>
      <c r="AI14" s="265" t="s">
        <v>102</v>
      </c>
      <c r="AJ14" s="258"/>
      <c r="AK14" s="265" t="s">
        <v>102</v>
      </c>
      <c r="AL14" s="263">
        <v>132</v>
      </c>
      <c r="AM14" s="263">
        <v>132</v>
      </c>
      <c r="AN14" s="264">
        <v>0</v>
      </c>
    </row>
    <row r="15" spans="1:40" x14ac:dyDescent="0.2">
      <c r="A15" s="499"/>
      <c r="B15" s="269">
        <v>142379</v>
      </c>
      <c r="C15" s="253" t="s">
        <v>114</v>
      </c>
      <c r="D15" s="254">
        <v>165525</v>
      </c>
      <c r="E15" s="255" t="s">
        <v>96</v>
      </c>
      <c r="F15" s="256" t="s">
        <v>115</v>
      </c>
      <c r="G15" s="260" t="s">
        <v>14</v>
      </c>
      <c r="H15" s="258"/>
      <c r="I15" s="259"/>
      <c r="J15" s="259" t="s">
        <v>14</v>
      </c>
      <c r="K15" s="258"/>
      <c r="L15" s="258"/>
      <c r="M15" s="260" t="s">
        <v>14</v>
      </c>
      <c r="N15" s="258"/>
      <c r="O15" s="260"/>
      <c r="P15" s="257" t="s">
        <v>99</v>
      </c>
      <c r="Q15" s="261"/>
      <c r="R15" s="260"/>
      <c r="S15" s="260" t="s">
        <v>14</v>
      </c>
      <c r="T15" s="258"/>
      <c r="U15" s="260"/>
      <c r="V15" s="260" t="s">
        <v>14</v>
      </c>
      <c r="W15" s="259"/>
      <c r="X15" s="262"/>
      <c r="Y15" s="258" t="s">
        <v>14</v>
      </c>
      <c r="Z15" s="258"/>
      <c r="AA15" s="258"/>
      <c r="AB15" s="260" t="s">
        <v>14</v>
      </c>
      <c r="AC15" s="258"/>
      <c r="AD15" s="259"/>
      <c r="AE15" s="259" t="s">
        <v>14</v>
      </c>
      <c r="AF15" s="258"/>
      <c r="AG15" s="260"/>
      <c r="AH15" s="260" t="s">
        <v>14</v>
      </c>
      <c r="AI15" s="258"/>
      <c r="AJ15" s="258"/>
      <c r="AK15" s="261" t="s">
        <v>14</v>
      </c>
      <c r="AL15" s="263">
        <v>132</v>
      </c>
      <c r="AM15" s="263">
        <v>132</v>
      </c>
      <c r="AN15" s="264">
        <v>0</v>
      </c>
    </row>
    <row r="16" spans="1:40" x14ac:dyDescent="0.2">
      <c r="A16" s="499"/>
      <c r="B16" s="267">
        <v>153389</v>
      </c>
      <c r="C16" s="253" t="s">
        <v>116</v>
      </c>
      <c r="D16" s="254">
        <v>152631</v>
      </c>
      <c r="E16" s="254" t="s">
        <v>117</v>
      </c>
      <c r="F16" s="256" t="s">
        <v>97</v>
      </c>
      <c r="G16" s="500" t="s">
        <v>118</v>
      </c>
      <c r="H16" s="500"/>
      <c r="I16" s="500"/>
      <c r="J16" s="500"/>
      <c r="K16" s="500"/>
      <c r="L16" s="258"/>
      <c r="M16" s="257" t="s">
        <v>99</v>
      </c>
      <c r="N16" s="258"/>
      <c r="O16" s="260"/>
      <c r="P16" s="259" t="s">
        <v>14</v>
      </c>
      <c r="Q16" s="261"/>
      <c r="R16" s="271"/>
      <c r="S16" s="260" t="s">
        <v>14</v>
      </c>
      <c r="T16" s="258"/>
      <c r="U16" s="260"/>
      <c r="V16" s="260" t="s">
        <v>14</v>
      </c>
      <c r="W16" s="259"/>
      <c r="X16" s="262"/>
      <c r="Y16" s="258" t="s">
        <v>14</v>
      </c>
      <c r="Z16" s="258"/>
      <c r="AA16" s="258"/>
      <c r="AB16" s="257" t="s">
        <v>99</v>
      </c>
      <c r="AC16" s="266" t="s">
        <v>17</v>
      </c>
      <c r="AD16" s="259"/>
      <c r="AE16" s="259" t="s">
        <v>119</v>
      </c>
      <c r="AF16" s="258"/>
      <c r="AG16" s="260"/>
      <c r="AH16" s="260" t="s">
        <v>14</v>
      </c>
      <c r="AI16" s="258"/>
      <c r="AJ16" s="258"/>
      <c r="AK16" s="261" t="s">
        <v>14</v>
      </c>
      <c r="AL16" s="263">
        <v>114</v>
      </c>
      <c r="AM16" s="263">
        <v>114</v>
      </c>
      <c r="AN16" s="264">
        <v>0</v>
      </c>
    </row>
    <row r="17" spans="1:40" x14ac:dyDescent="0.2">
      <c r="A17" s="499"/>
      <c r="B17" s="269">
        <v>142425</v>
      </c>
      <c r="C17" s="253" t="s">
        <v>120</v>
      </c>
      <c r="D17" s="254">
        <v>152300</v>
      </c>
      <c r="E17" s="255" t="s">
        <v>106</v>
      </c>
      <c r="F17" s="256" t="s">
        <v>97</v>
      </c>
      <c r="G17" s="500" t="s">
        <v>121</v>
      </c>
      <c r="H17" s="500"/>
      <c r="I17" s="500"/>
      <c r="J17" s="500"/>
      <c r="K17" s="500"/>
      <c r="L17" s="500"/>
      <c r="M17" s="500"/>
      <c r="N17" s="500"/>
      <c r="O17" s="500"/>
      <c r="P17" s="259" t="s">
        <v>14</v>
      </c>
      <c r="Q17" s="261"/>
      <c r="R17" s="260"/>
      <c r="S17" s="257" t="s">
        <v>99</v>
      </c>
      <c r="T17" s="258"/>
      <c r="U17" s="260"/>
      <c r="V17" s="260" t="s">
        <v>119</v>
      </c>
      <c r="W17" s="259"/>
      <c r="X17" s="262"/>
      <c r="Y17" s="258" t="s">
        <v>119</v>
      </c>
      <c r="Z17" s="258"/>
      <c r="AA17" s="258"/>
      <c r="AB17" s="260" t="s">
        <v>14</v>
      </c>
      <c r="AC17" s="258"/>
      <c r="AD17" s="259"/>
      <c r="AE17" s="259" t="s">
        <v>14</v>
      </c>
      <c r="AF17" s="258"/>
      <c r="AG17" s="260"/>
      <c r="AH17" s="260" t="s">
        <v>14</v>
      </c>
      <c r="AI17" s="258"/>
      <c r="AJ17" s="258"/>
      <c r="AK17" s="261" t="s">
        <v>14</v>
      </c>
      <c r="AL17" s="263">
        <v>90</v>
      </c>
      <c r="AM17" s="263">
        <v>96</v>
      </c>
      <c r="AN17" s="264">
        <v>6</v>
      </c>
    </row>
    <row r="18" spans="1:40" x14ac:dyDescent="0.2">
      <c r="A18" s="499"/>
      <c r="B18" s="267">
        <v>429236</v>
      </c>
      <c r="C18" s="253" t="s">
        <v>122</v>
      </c>
      <c r="D18" s="254">
        <v>342283</v>
      </c>
      <c r="E18" s="273" t="s">
        <v>109</v>
      </c>
      <c r="F18" s="256" t="s">
        <v>97</v>
      </c>
      <c r="G18" s="260"/>
      <c r="H18" s="257" t="s">
        <v>98</v>
      </c>
      <c r="I18" s="259"/>
      <c r="J18" s="259" t="s">
        <v>14</v>
      </c>
      <c r="K18" s="258"/>
      <c r="L18" s="258"/>
      <c r="M18" s="260" t="s">
        <v>14</v>
      </c>
      <c r="N18" s="258"/>
      <c r="O18" s="260"/>
      <c r="P18" s="259" t="s">
        <v>14</v>
      </c>
      <c r="Q18" s="261"/>
      <c r="R18" s="260"/>
      <c r="S18" s="258"/>
      <c r="T18" s="258"/>
      <c r="U18" s="260"/>
      <c r="V18" s="260" t="s">
        <v>14</v>
      </c>
      <c r="W18" s="259"/>
      <c r="X18" s="259"/>
      <c r="Y18" s="258" t="s">
        <v>14</v>
      </c>
      <c r="Z18" s="258" t="s">
        <v>14</v>
      </c>
      <c r="AA18" s="258"/>
      <c r="AB18" s="271"/>
      <c r="AC18" s="260" t="s">
        <v>14</v>
      </c>
      <c r="AD18" s="259"/>
      <c r="AE18" s="259" t="s">
        <v>14</v>
      </c>
      <c r="AF18" s="260" t="s">
        <v>14</v>
      </c>
      <c r="AG18" s="260"/>
      <c r="AH18" s="271"/>
      <c r="AI18" s="260" t="s">
        <v>14</v>
      </c>
      <c r="AJ18" s="258"/>
      <c r="AK18" s="261"/>
      <c r="AL18" s="263">
        <v>132</v>
      </c>
      <c r="AM18" s="263">
        <v>132</v>
      </c>
      <c r="AN18" s="264">
        <v>0</v>
      </c>
    </row>
    <row r="19" spans="1:40" x14ac:dyDescent="0.2">
      <c r="A19" s="498" t="s">
        <v>123</v>
      </c>
      <c r="B19" s="276" t="s">
        <v>81</v>
      </c>
      <c r="C19" s="249" t="s">
        <v>82</v>
      </c>
      <c r="D19" s="250" t="s">
        <v>83</v>
      </c>
      <c r="E19" s="250" t="s">
        <v>84</v>
      </c>
      <c r="F19" s="490" t="s">
        <v>85</v>
      </c>
      <c r="G19" s="251">
        <v>1</v>
      </c>
      <c r="H19" s="251">
        <v>2</v>
      </c>
      <c r="I19" s="251">
        <v>3</v>
      </c>
      <c r="J19" s="251">
        <v>4</v>
      </c>
      <c r="K19" s="251">
        <v>5</v>
      </c>
      <c r="L19" s="251">
        <v>6</v>
      </c>
      <c r="M19" s="251">
        <v>7</v>
      </c>
      <c r="N19" s="251">
        <v>8</v>
      </c>
      <c r="O19" s="251">
        <v>9</v>
      </c>
      <c r="P19" s="251">
        <v>10</v>
      </c>
      <c r="Q19" s="251">
        <v>11</v>
      </c>
      <c r="R19" s="251">
        <v>12</v>
      </c>
      <c r="S19" s="251">
        <v>13</v>
      </c>
      <c r="T19" s="251">
        <v>14</v>
      </c>
      <c r="U19" s="251">
        <v>15</v>
      </c>
      <c r="V19" s="251">
        <v>16</v>
      </c>
      <c r="W19" s="251">
        <v>17</v>
      </c>
      <c r="X19" s="251">
        <v>18</v>
      </c>
      <c r="Y19" s="251">
        <v>19</v>
      </c>
      <c r="Z19" s="251">
        <v>20</v>
      </c>
      <c r="AA19" s="251">
        <v>21</v>
      </c>
      <c r="AB19" s="251">
        <v>22</v>
      </c>
      <c r="AC19" s="251">
        <v>23</v>
      </c>
      <c r="AD19" s="251">
        <v>24</v>
      </c>
      <c r="AE19" s="251">
        <v>25</v>
      </c>
      <c r="AF19" s="251">
        <v>26</v>
      </c>
      <c r="AG19" s="251">
        <v>27</v>
      </c>
      <c r="AH19" s="251">
        <v>28</v>
      </c>
      <c r="AI19" s="251">
        <v>29</v>
      </c>
      <c r="AJ19" s="251">
        <v>30</v>
      </c>
      <c r="AK19" s="251">
        <v>31</v>
      </c>
      <c r="AL19" s="491" t="s">
        <v>3</v>
      </c>
      <c r="AM19" s="492" t="s">
        <v>86</v>
      </c>
      <c r="AN19" s="492" t="s">
        <v>87</v>
      </c>
    </row>
    <row r="20" spans="1:40" x14ac:dyDescent="0.2">
      <c r="A20" s="498"/>
      <c r="B20" s="276"/>
      <c r="C20" s="249" t="s">
        <v>89</v>
      </c>
      <c r="D20" s="250" t="s">
        <v>90</v>
      </c>
      <c r="E20" s="250" t="s">
        <v>91</v>
      </c>
      <c r="F20" s="490"/>
      <c r="G20" s="251" t="s">
        <v>92</v>
      </c>
      <c r="H20" s="251" t="s">
        <v>93</v>
      </c>
      <c r="I20" s="251" t="s">
        <v>93</v>
      </c>
      <c r="J20" s="251" t="s">
        <v>94</v>
      </c>
      <c r="K20" s="251" t="s">
        <v>93</v>
      </c>
      <c r="L20" s="251" t="s">
        <v>17</v>
      </c>
      <c r="M20" s="251" t="s">
        <v>92</v>
      </c>
      <c r="N20" s="251" t="s">
        <v>92</v>
      </c>
      <c r="O20" s="251" t="s">
        <v>93</v>
      </c>
      <c r="P20" s="251" t="s">
        <v>93</v>
      </c>
      <c r="Q20" s="251" t="s">
        <v>94</v>
      </c>
      <c r="R20" s="251" t="s">
        <v>93</v>
      </c>
      <c r="S20" s="251" t="s">
        <v>17</v>
      </c>
      <c r="T20" s="251" t="s">
        <v>92</v>
      </c>
      <c r="U20" s="251" t="s">
        <v>92</v>
      </c>
      <c r="V20" s="251" t="s">
        <v>93</v>
      </c>
      <c r="W20" s="251" t="s">
        <v>93</v>
      </c>
      <c r="X20" s="251" t="s">
        <v>94</v>
      </c>
      <c r="Y20" s="251" t="s">
        <v>93</v>
      </c>
      <c r="Z20" s="251" t="s">
        <v>17</v>
      </c>
      <c r="AA20" s="251" t="s">
        <v>92</v>
      </c>
      <c r="AB20" s="251" t="s">
        <v>92</v>
      </c>
      <c r="AC20" s="251" t="s">
        <v>93</v>
      </c>
      <c r="AD20" s="251" t="s">
        <v>93</v>
      </c>
      <c r="AE20" s="251" t="s">
        <v>94</v>
      </c>
      <c r="AF20" s="251" t="s">
        <v>93</v>
      </c>
      <c r="AG20" s="251" t="s">
        <v>17</v>
      </c>
      <c r="AH20" s="251" t="s">
        <v>92</v>
      </c>
      <c r="AI20" s="251" t="s">
        <v>92</v>
      </c>
      <c r="AJ20" s="251" t="s">
        <v>93</v>
      </c>
      <c r="AK20" s="251" t="s">
        <v>93</v>
      </c>
      <c r="AL20" s="491"/>
      <c r="AM20" s="492"/>
      <c r="AN20" s="492"/>
    </row>
    <row r="21" spans="1:40" x14ac:dyDescent="0.2">
      <c r="A21" s="498"/>
      <c r="B21" s="252">
        <v>150568</v>
      </c>
      <c r="C21" s="252" t="s">
        <v>124</v>
      </c>
      <c r="D21" s="268">
        <v>401081</v>
      </c>
      <c r="E21" s="277" t="s">
        <v>113</v>
      </c>
      <c r="F21" s="256" t="s">
        <v>97</v>
      </c>
      <c r="G21" s="271"/>
      <c r="H21" s="265" t="s">
        <v>102</v>
      </c>
      <c r="I21" s="266" t="s">
        <v>102</v>
      </c>
      <c r="J21" s="259"/>
      <c r="K21" s="265" t="s">
        <v>102</v>
      </c>
      <c r="L21" s="258"/>
      <c r="M21" s="260"/>
      <c r="N21" s="265" t="s">
        <v>102</v>
      </c>
      <c r="O21" s="260"/>
      <c r="P21" s="265" t="s">
        <v>102</v>
      </c>
      <c r="Q21" s="261"/>
      <c r="R21" s="260"/>
      <c r="S21" s="260"/>
      <c r="T21" s="265" t="s">
        <v>102</v>
      </c>
      <c r="U21" s="260"/>
      <c r="V21" s="260"/>
      <c r="W21" s="265" t="s">
        <v>102</v>
      </c>
      <c r="X21" s="262"/>
      <c r="Y21" s="258"/>
      <c r="Z21" s="488" t="s">
        <v>125</v>
      </c>
      <c r="AA21" s="488"/>
      <c r="AB21" s="488"/>
      <c r="AC21" s="488"/>
      <c r="AD21" s="488"/>
      <c r="AE21" s="488"/>
      <c r="AF21" s="488"/>
      <c r="AG21" s="488"/>
      <c r="AH21" s="488"/>
      <c r="AI21" s="488"/>
      <c r="AJ21" s="488"/>
      <c r="AK21" s="488"/>
      <c r="AL21" s="263">
        <v>78</v>
      </c>
      <c r="AM21" s="263">
        <v>84</v>
      </c>
      <c r="AN21" s="264">
        <v>6</v>
      </c>
    </row>
    <row r="22" spans="1:40" x14ac:dyDescent="0.2">
      <c r="A22" s="498"/>
      <c r="B22" s="269">
        <v>426490</v>
      </c>
      <c r="C22" s="253" t="s">
        <v>126</v>
      </c>
      <c r="D22" s="254">
        <v>97713</v>
      </c>
      <c r="E22" s="255" t="s">
        <v>96</v>
      </c>
      <c r="F22" s="256" t="s">
        <v>97</v>
      </c>
      <c r="G22" s="266" t="s">
        <v>107</v>
      </c>
      <c r="H22" s="258" t="s">
        <v>14</v>
      </c>
      <c r="I22" s="259"/>
      <c r="J22" s="259"/>
      <c r="K22" s="258" t="s">
        <v>14</v>
      </c>
      <c r="L22" s="258"/>
      <c r="M22" s="260"/>
      <c r="N22" s="258" t="s">
        <v>14</v>
      </c>
      <c r="O22" s="260"/>
      <c r="P22" s="259"/>
      <c r="Q22" s="261" t="s">
        <v>14</v>
      </c>
      <c r="R22" s="260"/>
      <c r="S22" s="260"/>
      <c r="T22" s="257" t="s">
        <v>99</v>
      </c>
      <c r="U22" s="260"/>
      <c r="V22" s="260"/>
      <c r="W22" s="259"/>
      <c r="X22" s="262"/>
      <c r="Y22" s="258"/>
      <c r="Z22" s="258" t="s">
        <v>14</v>
      </c>
      <c r="AA22" s="258"/>
      <c r="AB22" s="260" t="s">
        <v>14</v>
      </c>
      <c r="AC22" s="258" t="s">
        <v>14</v>
      </c>
      <c r="AD22" s="259"/>
      <c r="AE22" s="259"/>
      <c r="AF22" s="258" t="s">
        <v>14</v>
      </c>
      <c r="AG22" s="260"/>
      <c r="AH22" s="260"/>
      <c r="AI22" s="258" t="s">
        <v>14</v>
      </c>
      <c r="AJ22" s="258"/>
      <c r="AK22" s="261"/>
      <c r="AL22" s="263">
        <v>132</v>
      </c>
      <c r="AM22" s="263">
        <v>132</v>
      </c>
      <c r="AN22" s="264">
        <v>0</v>
      </c>
    </row>
    <row r="23" spans="1:40" x14ac:dyDescent="0.2">
      <c r="A23" s="498"/>
      <c r="B23" s="267">
        <v>150622</v>
      </c>
      <c r="C23" s="253" t="s">
        <v>127</v>
      </c>
      <c r="D23" s="254">
        <v>164703</v>
      </c>
      <c r="E23" s="254" t="s">
        <v>117</v>
      </c>
      <c r="F23" s="256" t="s">
        <v>97</v>
      </c>
      <c r="G23" s="260"/>
      <c r="H23" s="258" t="s">
        <v>14</v>
      </c>
      <c r="I23" s="259"/>
      <c r="J23" s="259"/>
      <c r="K23" s="258" t="s">
        <v>14</v>
      </c>
      <c r="L23" s="258"/>
      <c r="M23" s="260"/>
      <c r="N23" s="258" t="s">
        <v>14</v>
      </c>
      <c r="O23" s="260"/>
      <c r="P23" s="259"/>
      <c r="Q23" s="261" t="s">
        <v>14</v>
      </c>
      <c r="R23" s="260"/>
      <c r="S23" s="260"/>
      <c r="T23" s="258" t="s">
        <v>14</v>
      </c>
      <c r="U23" s="488" t="s">
        <v>128</v>
      </c>
      <c r="V23" s="488"/>
      <c r="W23" s="488"/>
      <c r="X23" s="488"/>
      <c r="Y23" s="488"/>
      <c r="Z23" s="488"/>
      <c r="AA23" s="488"/>
      <c r="AB23" s="488"/>
      <c r="AC23" s="488"/>
      <c r="AD23" s="488"/>
      <c r="AE23" s="488"/>
      <c r="AF23" s="488"/>
      <c r="AG23" s="488"/>
      <c r="AH23" s="488"/>
      <c r="AI23" s="488"/>
      <c r="AJ23" s="488"/>
      <c r="AK23" s="488"/>
      <c r="AL23" s="263">
        <v>60</v>
      </c>
      <c r="AM23" s="263">
        <v>60</v>
      </c>
      <c r="AN23" s="264">
        <v>0</v>
      </c>
    </row>
    <row r="24" spans="1:40" x14ac:dyDescent="0.2">
      <c r="A24" s="498"/>
      <c r="B24" s="267">
        <v>150690</v>
      </c>
      <c r="C24" s="253" t="s">
        <v>95</v>
      </c>
      <c r="D24" s="254">
        <v>294592</v>
      </c>
      <c r="E24" s="255" t="s">
        <v>106</v>
      </c>
      <c r="F24" s="256" t="s">
        <v>97</v>
      </c>
      <c r="G24" s="260"/>
      <c r="H24" s="258" t="s">
        <v>14</v>
      </c>
      <c r="I24" s="259"/>
      <c r="J24" s="259"/>
      <c r="K24" s="258" t="s">
        <v>14</v>
      </c>
      <c r="L24" s="260"/>
      <c r="M24" s="266" t="s">
        <v>107</v>
      </c>
      <c r="N24" s="258" t="s">
        <v>14</v>
      </c>
      <c r="O24" s="260"/>
      <c r="P24" s="278" t="s">
        <v>129</v>
      </c>
      <c r="Q24" s="278" t="s">
        <v>129</v>
      </c>
      <c r="R24" s="260"/>
      <c r="S24" s="260"/>
      <c r="T24" s="258" t="s">
        <v>14</v>
      </c>
      <c r="U24" s="260"/>
      <c r="V24" s="260"/>
      <c r="W24" s="259" t="s">
        <v>14</v>
      </c>
      <c r="X24" s="262"/>
      <c r="Y24" s="258"/>
      <c r="Z24" s="257" t="s">
        <v>99</v>
      </c>
      <c r="AA24" s="258"/>
      <c r="AB24" s="260"/>
      <c r="AC24" s="258" t="s">
        <v>14</v>
      </c>
      <c r="AD24" s="259"/>
      <c r="AE24" s="259"/>
      <c r="AF24" s="258" t="s">
        <v>14</v>
      </c>
      <c r="AG24" s="260"/>
      <c r="AH24" s="260"/>
      <c r="AI24" s="258" t="s">
        <v>14</v>
      </c>
      <c r="AJ24" s="258"/>
      <c r="AK24" s="261"/>
      <c r="AL24" s="263">
        <v>120</v>
      </c>
      <c r="AM24" s="263">
        <v>120</v>
      </c>
      <c r="AN24" s="264">
        <v>0</v>
      </c>
    </row>
    <row r="25" spans="1:40" x14ac:dyDescent="0.2">
      <c r="A25" s="494" t="s">
        <v>88</v>
      </c>
      <c r="B25" s="276" t="s">
        <v>81</v>
      </c>
      <c r="C25" s="249" t="s">
        <v>82</v>
      </c>
      <c r="D25" s="250" t="s">
        <v>83</v>
      </c>
      <c r="E25" s="250" t="s">
        <v>84</v>
      </c>
      <c r="F25" s="490" t="s">
        <v>85</v>
      </c>
      <c r="G25" s="251">
        <v>1</v>
      </c>
      <c r="H25" s="251">
        <v>2</v>
      </c>
      <c r="I25" s="251">
        <v>3</v>
      </c>
      <c r="J25" s="251">
        <v>4</v>
      </c>
      <c r="K25" s="251">
        <v>5</v>
      </c>
      <c r="L25" s="251">
        <v>6</v>
      </c>
      <c r="M25" s="251">
        <v>7</v>
      </c>
      <c r="N25" s="251">
        <v>8</v>
      </c>
      <c r="O25" s="251">
        <v>9</v>
      </c>
      <c r="P25" s="251">
        <v>10</v>
      </c>
      <c r="Q25" s="251">
        <v>11</v>
      </c>
      <c r="R25" s="251">
        <v>12</v>
      </c>
      <c r="S25" s="251">
        <v>13</v>
      </c>
      <c r="T25" s="251">
        <v>14</v>
      </c>
      <c r="U25" s="251">
        <v>15</v>
      </c>
      <c r="V25" s="251">
        <v>16</v>
      </c>
      <c r="W25" s="251">
        <v>17</v>
      </c>
      <c r="X25" s="251">
        <v>18</v>
      </c>
      <c r="Y25" s="251">
        <v>19</v>
      </c>
      <c r="Z25" s="251">
        <v>20</v>
      </c>
      <c r="AA25" s="251">
        <v>21</v>
      </c>
      <c r="AB25" s="251">
        <v>22</v>
      </c>
      <c r="AC25" s="251">
        <v>23</v>
      </c>
      <c r="AD25" s="251">
        <v>24</v>
      </c>
      <c r="AE25" s="251">
        <v>25</v>
      </c>
      <c r="AF25" s="251">
        <v>26</v>
      </c>
      <c r="AG25" s="251">
        <v>27</v>
      </c>
      <c r="AH25" s="251">
        <v>28</v>
      </c>
      <c r="AI25" s="251">
        <v>29</v>
      </c>
      <c r="AJ25" s="251">
        <v>30</v>
      </c>
      <c r="AK25" s="251">
        <v>31</v>
      </c>
      <c r="AL25" s="491" t="s">
        <v>3</v>
      </c>
      <c r="AM25" s="492" t="s">
        <v>86</v>
      </c>
      <c r="AN25" s="492" t="s">
        <v>87</v>
      </c>
    </row>
    <row r="26" spans="1:40" x14ac:dyDescent="0.2">
      <c r="A26" s="494"/>
      <c r="B26" s="276"/>
      <c r="C26" s="249" t="s">
        <v>89</v>
      </c>
      <c r="D26" s="250" t="s">
        <v>90</v>
      </c>
      <c r="E26" s="250" t="s">
        <v>91</v>
      </c>
      <c r="F26" s="490"/>
      <c r="G26" s="251" t="s">
        <v>92</v>
      </c>
      <c r="H26" s="251" t="s">
        <v>93</v>
      </c>
      <c r="I26" s="251" t="s">
        <v>93</v>
      </c>
      <c r="J26" s="251" t="s">
        <v>94</v>
      </c>
      <c r="K26" s="251" t="s">
        <v>93</v>
      </c>
      <c r="L26" s="251" t="s">
        <v>17</v>
      </c>
      <c r="M26" s="251" t="s">
        <v>92</v>
      </c>
      <c r="N26" s="251" t="s">
        <v>92</v>
      </c>
      <c r="O26" s="251" t="s">
        <v>93</v>
      </c>
      <c r="P26" s="251" t="s">
        <v>93</v>
      </c>
      <c r="Q26" s="251" t="s">
        <v>94</v>
      </c>
      <c r="R26" s="251" t="s">
        <v>93</v>
      </c>
      <c r="S26" s="251" t="s">
        <v>17</v>
      </c>
      <c r="T26" s="251" t="s">
        <v>92</v>
      </c>
      <c r="U26" s="251" t="s">
        <v>92</v>
      </c>
      <c r="V26" s="251" t="s">
        <v>93</v>
      </c>
      <c r="W26" s="251" t="s">
        <v>93</v>
      </c>
      <c r="X26" s="251" t="s">
        <v>94</v>
      </c>
      <c r="Y26" s="251" t="s">
        <v>93</v>
      </c>
      <c r="Z26" s="251" t="s">
        <v>17</v>
      </c>
      <c r="AA26" s="251" t="s">
        <v>92</v>
      </c>
      <c r="AB26" s="251" t="s">
        <v>92</v>
      </c>
      <c r="AC26" s="251" t="s">
        <v>93</v>
      </c>
      <c r="AD26" s="251" t="s">
        <v>93</v>
      </c>
      <c r="AE26" s="251" t="s">
        <v>94</v>
      </c>
      <c r="AF26" s="251" t="s">
        <v>93</v>
      </c>
      <c r="AG26" s="251" t="s">
        <v>17</v>
      </c>
      <c r="AH26" s="251" t="s">
        <v>92</v>
      </c>
      <c r="AI26" s="251" t="s">
        <v>92</v>
      </c>
      <c r="AJ26" s="251" t="s">
        <v>93</v>
      </c>
      <c r="AK26" s="251" t="s">
        <v>93</v>
      </c>
      <c r="AL26" s="491"/>
      <c r="AM26" s="492"/>
      <c r="AN26" s="492"/>
    </row>
    <row r="27" spans="1:40" x14ac:dyDescent="0.2">
      <c r="A27" s="494"/>
      <c r="B27" s="269">
        <v>142328</v>
      </c>
      <c r="C27" s="252" t="s">
        <v>130</v>
      </c>
      <c r="D27" s="254">
        <v>58861</v>
      </c>
      <c r="E27" s="255" t="s">
        <v>96</v>
      </c>
      <c r="F27" s="256" t="s">
        <v>131</v>
      </c>
      <c r="G27" s="260"/>
      <c r="H27" s="258"/>
      <c r="I27" s="259" t="s">
        <v>14</v>
      </c>
      <c r="J27" s="259"/>
      <c r="K27" s="258"/>
      <c r="L27" s="258" t="s">
        <v>14</v>
      </c>
      <c r="M27" s="260"/>
      <c r="N27" s="258"/>
      <c r="O27" s="260" t="s">
        <v>14</v>
      </c>
      <c r="P27" s="259"/>
      <c r="Q27" s="261"/>
      <c r="R27" s="260" t="s">
        <v>14</v>
      </c>
      <c r="S27" s="260"/>
      <c r="T27" s="258"/>
      <c r="U27" s="260" t="s">
        <v>14</v>
      </c>
      <c r="V27" s="260"/>
      <c r="W27" s="266" t="s">
        <v>132</v>
      </c>
      <c r="X27" s="262" t="s">
        <v>14</v>
      </c>
      <c r="Y27" s="258"/>
      <c r="Z27" s="258"/>
      <c r="AA27" s="258" t="s">
        <v>14</v>
      </c>
      <c r="AB27" s="260"/>
      <c r="AC27" s="258"/>
      <c r="AD27" s="259" t="s">
        <v>14</v>
      </c>
      <c r="AE27" s="259"/>
      <c r="AF27" s="258"/>
      <c r="AG27" s="260" t="s">
        <v>14</v>
      </c>
      <c r="AH27" s="260"/>
      <c r="AI27" s="258"/>
      <c r="AJ27" s="258" t="s">
        <v>14</v>
      </c>
      <c r="AK27" s="261"/>
      <c r="AL27" s="263">
        <v>132</v>
      </c>
      <c r="AM27" s="263">
        <v>132</v>
      </c>
      <c r="AN27" s="264">
        <v>0</v>
      </c>
    </row>
    <row r="28" spans="1:40" x14ac:dyDescent="0.2">
      <c r="A28" s="494"/>
      <c r="B28" s="279">
        <v>427489</v>
      </c>
      <c r="C28" s="253" t="s">
        <v>133</v>
      </c>
      <c r="D28" s="254">
        <v>301865</v>
      </c>
      <c r="E28" s="254" t="s">
        <v>117</v>
      </c>
      <c r="F28" s="256" t="s">
        <v>131</v>
      </c>
      <c r="G28" s="260"/>
      <c r="H28" s="258"/>
      <c r="I28" s="259" t="s">
        <v>14</v>
      </c>
      <c r="J28" s="259"/>
      <c r="K28" s="258"/>
      <c r="L28" s="258" t="s">
        <v>14</v>
      </c>
      <c r="M28" s="260"/>
      <c r="N28" s="258"/>
      <c r="O28" s="260" t="s">
        <v>14</v>
      </c>
      <c r="P28" s="266" t="s">
        <v>132</v>
      </c>
      <c r="Q28" s="261"/>
      <c r="R28" s="260" t="s">
        <v>14</v>
      </c>
      <c r="S28" s="260"/>
      <c r="T28" s="258"/>
      <c r="U28" s="260" t="s">
        <v>14</v>
      </c>
      <c r="V28" s="260"/>
      <c r="W28" s="259"/>
      <c r="X28" s="262" t="s">
        <v>14</v>
      </c>
      <c r="Y28" s="258"/>
      <c r="Z28" s="258"/>
      <c r="AA28" s="258" t="s">
        <v>14</v>
      </c>
      <c r="AB28" s="260"/>
      <c r="AC28" s="258"/>
      <c r="AD28" s="259" t="s">
        <v>14</v>
      </c>
      <c r="AE28" s="259"/>
      <c r="AF28" s="258"/>
      <c r="AG28" s="260" t="s">
        <v>14</v>
      </c>
      <c r="AH28" s="260"/>
      <c r="AI28" s="258"/>
      <c r="AJ28" s="258" t="s">
        <v>14</v>
      </c>
      <c r="AK28" s="261"/>
      <c r="AL28" s="263">
        <v>132</v>
      </c>
      <c r="AM28" s="263">
        <v>132</v>
      </c>
      <c r="AN28" s="264">
        <v>0</v>
      </c>
    </row>
    <row r="29" spans="1:40" x14ac:dyDescent="0.2">
      <c r="A29" s="494"/>
      <c r="B29" s="269">
        <v>129976</v>
      </c>
      <c r="C29" s="252" t="s">
        <v>134</v>
      </c>
      <c r="D29" s="254">
        <v>140649</v>
      </c>
      <c r="E29" s="255" t="s">
        <v>106</v>
      </c>
      <c r="F29" s="256" t="s">
        <v>131</v>
      </c>
      <c r="G29" s="260"/>
      <c r="H29" s="258"/>
      <c r="I29" s="259" t="s">
        <v>14</v>
      </c>
      <c r="J29" s="259"/>
      <c r="K29" s="258"/>
      <c r="L29" s="258" t="s">
        <v>14</v>
      </c>
      <c r="M29" s="260"/>
      <c r="N29" s="258"/>
      <c r="O29" s="260" t="s">
        <v>14</v>
      </c>
      <c r="P29" s="259"/>
      <c r="Q29" s="261"/>
      <c r="R29" s="260" t="s">
        <v>14</v>
      </c>
      <c r="S29" s="260"/>
      <c r="T29" s="258"/>
      <c r="U29" s="260" t="s">
        <v>14</v>
      </c>
      <c r="V29" s="260"/>
      <c r="W29" s="259"/>
      <c r="X29" s="262" t="s">
        <v>14</v>
      </c>
      <c r="Y29" s="258"/>
      <c r="Z29" s="266" t="s">
        <v>132</v>
      </c>
      <c r="AA29" s="258" t="s">
        <v>14</v>
      </c>
      <c r="AB29" s="260"/>
      <c r="AC29" s="258"/>
      <c r="AD29" s="259" t="s">
        <v>14</v>
      </c>
      <c r="AE29" s="259"/>
      <c r="AF29" s="258"/>
      <c r="AG29" s="260" t="s">
        <v>14</v>
      </c>
      <c r="AH29" s="260"/>
      <c r="AI29" s="258"/>
      <c r="AJ29" s="258" t="s">
        <v>14</v>
      </c>
      <c r="AK29" s="261"/>
      <c r="AL29" s="263">
        <v>132</v>
      </c>
      <c r="AM29" s="263">
        <v>132</v>
      </c>
      <c r="AN29" s="264">
        <v>0</v>
      </c>
    </row>
    <row r="30" spans="1:40" x14ac:dyDescent="0.2">
      <c r="A30" s="494"/>
      <c r="B30" s="280">
        <v>129690</v>
      </c>
      <c r="C30" s="252" t="s">
        <v>135</v>
      </c>
      <c r="D30" s="254">
        <v>101096</v>
      </c>
      <c r="E30" s="255" t="s">
        <v>106</v>
      </c>
      <c r="F30" s="256" t="s">
        <v>136</v>
      </c>
      <c r="G30" s="260"/>
      <c r="H30" s="258"/>
      <c r="I30" s="259"/>
      <c r="J30" s="259"/>
      <c r="K30" s="258"/>
      <c r="L30" s="258"/>
      <c r="M30" s="260"/>
      <c r="N30" s="258"/>
      <c r="O30" s="260"/>
      <c r="P30" s="259"/>
      <c r="Q30" s="261"/>
      <c r="R30" s="260"/>
      <c r="S30" s="260"/>
      <c r="T30" s="258"/>
      <c r="U30" s="260"/>
      <c r="V30" s="260"/>
      <c r="W30" s="259"/>
      <c r="X30" s="262"/>
      <c r="Y30" s="258"/>
      <c r="Z30" s="258"/>
      <c r="AA30" s="258"/>
      <c r="AB30" s="260"/>
      <c r="AC30" s="258"/>
      <c r="AD30" s="259"/>
      <c r="AE30" s="259"/>
      <c r="AF30" s="258"/>
      <c r="AG30" s="260"/>
      <c r="AH30" s="260"/>
      <c r="AI30" s="258"/>
      <c r="AJ30" s="258"/>
      <c r="AK30" s="261"/>
      <c r="AL30" s="263">
        <v>132</v>
      </c>
      <c r="AM30" s="263">
        <v>132</v>
      </c>
      <c r="AN30" s="264">
        <v>0</v>
      </c>
    </row>
    <row r="31" spans="1:40" x14ac:dyDescent="0.2">
      <c r="A31" s="495" t="s">
        <v>111</v>
      </c>
      <c r="B31" s="276" t="s">
        <v>81</v>
      </c>
      <c r="C31" s="249" t="s">
        <v>82</v>
      </c>
      <c r="D31" s="250" t="s">
        <v>83</v>
      </c>
      <c r="E31" s="250" t="s">
        <v>84</v>
      </c>
      <c r="F31" s="490" t="s">
        <v>85</v>
      </c>
      <c r="G31" s="251">
        <v>1</v>
      </c>
      <c r="H31" s="251">
        <v>2</v>
      </c>
      <c r="I31" s="251">
        <v>3</v>
      </c>
      <c r="J31" s="251">
        <v>4</v>
      </c>
      <c r="K31" s="251">
        <v>5</v>
      </c>
      <c r="L31" s="251">
        <v>6</v>
      </c>
      <c r="M31" s="251">
        <v>7</v>
      </c>
      <c r="N31" s="251">
        <v>8</v>
      </c>
      <c r="O31" s="251">
        <v>9</v>
      </c>
      <c r="P31" s="251">
        <v>10</v>
      </c>
      <c r="Q31" s="251">
        <v>11</v>
      </c>
      <c r="R31" s="251">
        <v>12</v>
      </c>
      <c r="S31" s="251">
        <v>13</v>
      </c>
      <c r="T31" s="251">
        <v>14</v>
      </c>
      <c r="U31" s="251">
        <v>15</v>
      </c>
      <c r="V31" s="251">
        <v>16</v>
      </c>
      <c r="W31" s="251">
        <v>17</v>
      </c>
      <c r="X31" s="251">
        <v>18</v>
      </c>
      <c r="Y31" s="251">
        <v>19</v>
      </c>
      <c r="Z31" s="251">
        <v>20</v>
      </c>
      <c r="AA31" s="251">
        <v>21</v>
      </c>
      <c r="AB31" s="251">
        <v>22</v>
      </c>
      <c r="AC31" s="251">
        <v>23</v>
      </c>
      <c r="AD31" s="251">
        <v>24</v>
      </c>
      <c r="AE31" s="251">
        <v>25</v>
      </c>
      <c r="AF31" s="251">
        <v>26</v>
      </c>
      <c r="AG31" s="251">
        <v>27</v>
      </c>
      <c r="AH31" s="251">
        <v>28</v>
      </c>
      <c r="AI31" s="251">
        <v>29</v>
      </c>
      <c r="AJ31" s="251">
        <v>30</v>
      </c>
      <c r="AK31" s="251">
        <v>31</v>
      </c>
      <c r="AL31" s="491" t="s">
        <v>3</v>
      </c>
      <c r="AM31" s="492" t="s">
        <v>86</v>
      </c>
      <c r="AN31" s="492" t="s">
        <v>87</v>
      </c>
    </row>
    <row r="32" spans="1:40" x14ac:dyDescent="0.2">
      <c r="A32" s="496"/>
      <c r="B32" s="276"/>
      <c r="C32" s="249" t="s">
        <v>89</v>
      </c>
      <c r="D32" s="250" t="s">
        <v>90</v>
      </c>
      <c r="E32" s="250" t="s">
        <v>91</v>
      </c>
      <c r="F32" s="490"/>
      <c r="G32" s="251" t="s">
        <v>92</v>
      </c>
      <c r="H32" s="251" t="s">
        <v>93</v>
      </c>
      <c r="I32" s="251" t="s">
        <v>93</v>
      </c>
      <c r="J32" s="251" t="s">
        <v>94</v>
      </c>
      <c r="K32" s="251" t="s">
        <v>93</v>
      </c>
      <c r="L32" s="251" t="s">
        <v>17</v>
      </c>
      <c r="M32" s="251" t="s">
        <v>92</v>
      </c>
      <c r="N32" s="251" t="s">
        <v>92</v>
      </c>
      <c r="O32" s="251" t="s">
        <v>93</v>
      </c>
      <c r="P32" s="251" t="s">
        <v>93</v>
      </c>
      <c r="Q32" s="251" t="s">
        <v>94</v>
      </c>
      <c r="R32" s="251" t="s">
        <v>93</v>
      </c>
      <c r="S32" s="251" t="s">
        <v>17</v>
      </c>
      <c r="T32" s="251" t="s">
        <v>92</v>
      </c>
      <c r="U32" s="251" t="s">
        <v>92</v>
      </c>
      <c r="V32" s="251" t="s">
        <v>93</v>
      </c>
      <c r="W32" s="251" t="s">
        <v>93</v>
      </c>
      <c r="X32" s="251" t="s">
        <v>94</v>
      </c>
      <c r="Y32" s="251" t="s">
        <v>93</v>
      </c>
      <c r="Z32" s="251" t="s">
        <v>17</v>
      </c>
      <c r="AA32" s="251" t="s">
        <v>92</v>
      </c>
      <c r="AB32" s="251" t="s">
        <v>92</v>
      </c>
      <c r="AC32" s="251" t="s">
        <v>93</v>
      </c>
      <c r="AD32" s="251" t="s">
        <v>93</v>
      </c>
      <c r="AE32" s="251" t="s">
        <v>94</v>
      </c>
      <c r="AF32" s="251" t="s">
        <v>93</v>
      </c>
      <c r="AG32" s="251" t="s">
        <v>17</v>
      </c>
      <c r="AH32" s="251" t="s">
        <v>92</v>
      </c>
      <c r="AI32" s="251" t="s">
        <v>92</v>
      </c>
      <c r="AJ32" s="251" t="s">
        <v>93</v>
      </c>
      <c r="AK32" s="251" t="s">
        <v>93</v>
      </c>
      <c r="AL32" s="491"/>
      <c r="AM32" s="492"/>
      <c r="AN32" s="492"/>
    </row>
    <row r="33" spans="1:40" x14ac:dyDescent="0.2">
      <c r="A33" s="496"/>
      <c r="B33" s="269">
        <v>142450</v>
      </c>
      <c r="C33" s="252" t="s">
        <v>137</v>
      </c>
      <c r="D33" s="254">
        <v>109899</v>
      </c>
      <c r="E33" s="255" t="s">
        <v>96</v>
      </c>
      <c r="F33" s="256" t="s">
        <v>131</v>
      </c>
      <c r="G33" s="260" t="s">
        <v>14</v>
      </c>
      <c r="H33" s="258"/>
      <c r="I33" s="259"/>
      <c r="J33" s="261" t="s">
        <v>138</v>
      </c>
      <c r="K33" s="258"/>
      <c r="L33" s="258"/>
      <c r="M33" s="260" t="s">
        <v>14</v>
      </c>
      <c r="N33" s="258"/>
      <c r="O33" s="260"/>
      <c r="P33" s="261" t="s">
        <v>138</v>
      </c>
      <c r="Q33" s="261"/>
      <c r="R33" s="260"/>
      <c r="S33" s="260" t="s">
        <v>14</v>
      </c>
      <c r="T33" s="258"/>
      <c r="U33" s="260"/>
      <c r="V33" s="260" t="s">
        <v>14</v>
      </c>
      <c r="W33" s="259"/>
      <c r="X33" s="262"/>
      <c r="Y33" s="258" t="s">
        <v>14</v>
      </c>
      <c r="Z33" s="258"/>
      <c r="AA33" s="258"/>
      <c r="AB33" s="260" t="s">
        <v>14</v>
      </c>
      <c r="AC33" s="258"/>
      <c r="AD33" s="259"/>
      <c r="AE33" s="259" t="s">
        <v>14</v>
      </c>
      <c r="AF33" s="258"/>
      <c r="AG33" s="260"/>
      <c r="AH33" s="260" t="s">
        <v>14</v>
      </c>
      <c r="AI33" s="258"/>
      <c r="AJ33" s="258"/>
      <c r="AK33" s="261" t="s">
        <v>138</v>
      </c>
      <c r="AL33" s="263">
        <v>132</v>
      </c>
      <c r="AM33" s="263">
        <v>132</v>
      </c>
      <c r="AN33" s="264">
        <v>0</v>
      </c>
    </row>
    <row r="34" spans="1:40" x14ac:dyDescent="0.2">
      <c r="A34" s="496"/>
      <c r="B34" s="269">
        <v>130281</v>
      </c>
      <c r="C34" s="281" t="s">
        <v>139</v>
      </c>
      <c r="D34" s="254">
        <v>140159</v>
      </c>
      <c r="E34" s="254" t="s">
        <v>117</v>
      </c>
      <c r="F34" s="256" t="s">
        <v>131</v>
      </c>
      <c r="G34" s="260" t="s">
        <v>14</v>
      </c>
      <c r="H34" s="258"/>
      <c r="I34" s="259"/>
      <c r="J34" s="259" t="s">
        <v>14</v>
      </c>
      <c r="K34" s="258"/>
      <c r="L34" s="258"/>
      <c r="M34" s="260" t="s">
        <v>14</v>
      </c>
      <c r="N34" s="258"/>
      <c r="O34" s="260"/>
      <c r="P34" s="259" t="s">
        <v>14</v>
      </c>
      <c r="Q34" s="261"/>
      <c r="R34" s="260"/>
      <c r="S34" s="260" t="s">
        <v>14</v>
      </c>
      <c r="T34" s="258"/>
      <c r="U34" s="260"/>
      <c r="V34" s="260" t="s">
        <v>14</v>
      </c>
      <c r="W34" s="259"/>
      <c r="X34" s="262"/>
      <c r="Y34" s="258" t="s">
        <v>14</v>
      </c>
      <c r="Z34" s="258"/>
      <c r="AA34" s="258"/>
      <c r="AB34" s="260" t="s">
        <v>14</v>
      </c>
      <c r="AC34" s="258"/>
      <c r="AD34" s="259"/>
      <c r="AE34" s="259" t="s">
        <v>14</v>
      </c>
      <c r="AF34" s="258"/>
      <c r="AG34" s="260"/>
      <c r="AH34" s="260" t="s">
        <v>14</v>
      </c>
      <c r="AI34" s="258"/>
      <c r="AJ34" s="258"/>
      <c r="AK34" s="261" t="s">
        <v>14</v>
      </c>
      <c r="AL34" s="263">
        <v>132</v>
      </c>
      <c r="AM34" s="263">
        <v>132</v>
      </c>
      <c r="AN34" s="264">
        <v>0</v>
      </c>
    </row>
    <row r="35" spans="1:40" x14ac:dyDescent="0.2">
      <c r="A35" s="496"/>
      <c r="B35" s="280">
        <v>142387</v>
      </c>
      <c r="C35" s="252" t="s">
        <v>140</v>
      </c>
      <c r="D35" s="254">
        <v>140159</v>
      </c>
      <c r="E35" s="255" t="s">
        <v>106</v>
      </c>
      <c r="F35" s="256" t="s">
        <v>131</v>
      </c>
      <c r="G35" s="488" t="s">
        <v>141</v>
      </c>
      <c r="H35" s="488"/>
      <c r="I35" s="259"/>
      <c r="J35" s="259" t="s">
        <v>14</v>
      </c>
      <c r="K35" s="258"/>
      <c r="L35" s="258"/>
      <c r="M35" s="260" t="s">
        <v>14</v>
      </c>
      <c r="N35" s="258"/>
      <c r="O35" s="260"/>
      <c r="P35" s="259" t="s">
        <v>14</v>
      </c>
      <c r="Q35" s="261"/>
      <c r="R35" s="260"/>
      <c r="S35" s="260" t="s">
        <v>14</v>
      </c>
      <c r="T35" s="258"/>
      <c r="U35" s="260"/>
      <c r="V35" s="260" t="s">
        <v>14</v>
      </c>
      <c r="W35" s="259"/>
      <c r="X35" s="262"/>
      <c r="Y35" s="258" t="s">
        <v>14</v>
      </c>
      <c r="Z35" s="258"/>
      <c r="AA35" s="258"/>
      <c r="AB35" s="260" t="s">
        <v>14</v>
      </c>
      <c r="AC35" s="258"/>
      <c r="AD35" s="259"/>
      <c r="AE35" s="259" t="s">
        <v>14</v>
      </c>
      <c r="AF35" s="258"/>
      <c r="AG35" s="260"/>
      <c r="AH35" s="260" t="s">
        <v>14</v>
      </c>
      <c r="AI35" s="258"/>
      <c r="AJ35" s="258"/>
      <c r="AK35" s="261" t="s">
        <v>14</v>
      </c>
      <c r="AL35" s="263">
        <v>120</v>
      </c>
      <c r="AM35" s="263">
        <v>120</v>
      </c>
      <c r="AN35" s="264">
        <v>0</v>
      </c>
    </row>
    <row r="36" spans="1:40" x14ac:dyDescent="0.2">
      <c r="A36" s="497"/>
      <c r="B36" s="280">
        <v>426539</v>
      </c>
      <c r="C36" s="252" t="s">
        <v>142</v>
      </c>
      <c r="D36" s="254">
        <v>41751</v>
      </c>
      <c r="E36" s="273" t="s">
        <v>109</v>
      </c>
      <c r="F36" s="256" t="s">
        <v>131</v>
      </c>
      <c r="G36" s="260" t="s">
        <v>14</v>
      </c>
      <c r="H36" s="258"/>
      <c r="I36" s="259"/>
      <c r="J36" s="259" t="s">
        <v>14</v>
      </c>
      <c r="K36" s="258"/>
      <c r="L36" s="260" t="s">
        <v>143</v>
      </c>
      <c r="M36" s="260" t="s">
        <v>143</v>
      </c>
      <c r="N36" s="258" t="s">
        <v>143</v>
      </c>
      <c r="O36" s="260" t="s">
        <v>143</v>
      </c>
      <c r="P36" s="259"/>
      <c r="Q36" s="261"/>
      <c r="R36" s="260" t="s">
        <v>143</v>
      </c>
      <c r="S36" s="271"/>
      <c r="T36" s="258"/>
      <c r="U36" s="258" t="s">
        <v>143</v>
      </c>
      <c r="V36" s="271"/>
      <c r="W36" s="259"/>
      <c r="X36" s="262"/>
      <c r="Y36" s="271"/>
      <c r="Z36" s="260" t="s">
        <v>14</v>
      </c>
      <c r="AA36" s="258" t="s">
        <v>143</v>
      </c>
      <c r="AB36" s="271"/>
      <c r="AC36" s="260" t="s">
        <v>14</v>
      </c>
      <c r="AD36" s="259"/>
      <c r="AE36" s="259"/>
      <c r="AF36" s="260" t="s">
        <v>14</v>
      </c>
      <c r="AG36" s="260"/>
      <c r="AH36" s="260" t="s">
        <v>143</v>
      </c>
      <c r="AI36" s="260" t="s">
        <v>14</v>
      </c>
      <c r="AJ36" s="258"/>
      <c r="AK36" s="261" t="s">
        <v>14</v>
      </c>
      <c r="AL36" s="263">
        <v>132</v>
      </c>
      <c r="AM36" s="263">
        <v>132</v>
      </c>
      <c r="AN36" s="264">
        <v>0</v>
      </c>
    </row>
    <row r="37" spans="1:40" x14ac:dyDescent="0.2">
      <c r="A37" s="477" t="s">
        <v>123</v>
      </c>
      <c r="B37" s="276" t="s">
        <v>81</v>
      </c>
      <c r="C37" s="249" t="s">
        <v>82</v>
      </c>
      <c r="D37" s="250" t="s">
        <v>83</v>
      </c>
      <c r="E37" s="250" t="s">
        <v>84</v>
      </c>
      <c r="F37" s="490" t="s">
        <v>85</v>
      </c>
      <c r="G37" s="251">
        <v>1</v>
      </c>
      <c r="H37" s="251">
        <v>2</v>
      </c>
      <c r="I37" s="251">
        <v>3</v>
      </c>
      <c r="J37" s="251">
        <v>4</v>
      </c>
      <c r="K37" s="251">
        <v>5</v>
      </c>
      <c r="L37" s="251">
        <v>6</v>
      </c>
      <c r="M37" s="251">
        <v>7</v>
      </c>
      <c r="N37" s="251">
        <v>8</v>
      </c>
      <c r="O37" s="251">
        <v>9</v>
      </c>
      <c r="P37" s="251">
        <v>10</v>
      </c>
      <c r="Q37" s="251">
        <v>11</v>
      </c>
      <c r="R37" s="251">
        <v>12</v>
      </c>
      <c r="S37" s="251">
        <v>13</v>
      </c>
      <c r="T37" s="251">
        <v>14</v>
      </c>
      <c r="U37" s="251">
        <v>15</v>
      </c>
      <c r="V37" s="251">
        <v>16</v>
      </c>
      <c r="W37" s="251">
        <v>17</v>
      </c>
      <c r="X37" s="251">
        <v>18</v>
      </c>
      <c r="Y37" s="251">
        <v>19</v>
      </c>
      <c r="Z37" s="251">
        <v>20</v>
      </c>
      <c r="AA37" s="251">
        <v>21</v>
      </c>
      <c r="AB37" s="251">
        <v>22</v>
      </c>
      <c r="AC37" s="251">
        <v>23</v>
      </c>
      <c r="AD37" s="251">
        <v>24</v>
      </c>
      <c r="AE37" s="251">
        <v>25</v>
      </c>
      <c r="AF37" s="251">
        <v>26</v>
      </c>
      <c r="AG37" s="251">
        <v>27</v>
      </c>
      <c r="AH37" s="251">
        <v>28</v>
      </c>
      <c r="AI37" s="251">
        <v>29</v>
      </c>
      <c r="AJ37" s="251">
        <v>30</v>
      </c>
      <c r="AK37" s="251">
        <v>31</v>
      </c>
      <c r="AL37" s="491" t="s">
        <v>3</v>
      </c>
      <c r="AM37" s="492" t="s">
        <v>86</v>
      </c>
      <c r="AN37" s="492" t="s">
        <v>87</v>
      </c>
    </row>
    <row r="38" spans="1:40" x14ac:dyDescent="0.2">
      <c r="A38" s="478"/>
      <c r="B38" s="276"/>
      <c r="C38" s="249" t="s">
        <v>89</v>
      </c>
      <c r="D38" s="250" t="s">
        <v>90</v>
      </c>
      <c r="E38" s="250" t="s">
        <v>91</v>
      </c>
      <c r="F38" s="490"/>
      <c r="G38" s="251" t="s">
        <v>92</v>
      </c>
      <c r="H38" s="251" t="s">
        <v>93</v>
      </c>
      <c r="I38" s="251" t="s">
        <v>93</v>
      </c>
      <c r="J38" s="251" t="s">
        <v>94</v>
      </c>
      <c r="K38" s="251" t="s">
        <v>93</v>
      </c>
      <c r="L38" s="251" t="s">
        <v>17</v>
      </c>
      <c r="M38" s="251" t="s">
        <v>92</v>
      </c>
      <c r="N38" s="251" t="s">
        <v>92</v>
      </c>
      <c r="O38" s="251" t="s">
        <v>93</v>
      </c>
      <c r="P38" s="251" t="s">
        <v>93</v>
      </c>
      <c r="Q38" s="251" t="s">
        <v>94</v>
      </c>
      <c r="R38" s="251" t="s">
        <v>93</v>
      </c>
      <c r="S38" s="251" t="s">
        <v>17</v>
      </c>
      <c r="T38" s="251" t="s">
        <v>92</v>
      </c>
      <c r="U38" s="251" t="s">
        <v>92</v>
      </c>
      <c r="V38" s="251" t="s">
        <v>93</v>
      </c>
      <c r="W38" s="251" t="s">
        <v>93</v>
      </c>
      <c r="X38" s="251" t="s">
        <v>94</v>
      </c>
      <c r="Y38" s="251" t="s">
        <v>93</v>
      </c>
      <c r="Z38" s="251" t="s">
        <v>17</v>
      </c>
      <c r="AA38" s="251" t="s">
        <v>92</v>
      </c>
      <c r="AB38" s="251" t="s">
        <v>92</v>
      </c>
      <c r="AC38" s="251" t="s">
        <v>93</v>
      </c>
      <c r="AD38" s="251" t="s">
        <v>93</v>
      </c>
      <c r="AE38" s="251" t="s">
        <v>94</v>
      </c>
      <c r="AF38" s="251" t="s">
        <v>93</v>
      </c>
      <c r="AG38" s="251" t="s">
        <v>17</v>
      </c>
      <c r="AH38" s="251" t="s">
        <v>92</v>
      </c>
      <c r="AI38" s="251" t="s">
        <v>92</v>
      </c>
      <c r="AJ38" s="251" t="s">
        <v>93</v>
      </c>
      <c r="AK38" s="251" t="s">
        <v>93</v>
      </c>
      <c r="AL38" s="491"/>
      <c r="AM38" s="492"/>
      <c r="AN38" s="492"/>
    </row>
    <row r="39" spans="1:40" x14ac:dyDescent="0.2">
      <c r="A39" s="478"/>
      <c r="B39" s="267">
        <v>142468</v>
      </c>
      <c r="C39" s="253" t="s">
        <v>133</v>
      </c>
      <c r="D39" s="254">
        <v>301865</v>
      </c>
      <c r="E39" s="255" t="s">
        <v>96</v>
      </c>
      <c r="F39" s="282" t="s">
        <v>131</v>
      </c>
      <c r="G39" s="260"/>
      <c r="H39" s="258" t="s">
        <v>14</v>
      </c>
      <c r="I39" s="259"/>
      <c r="J39" s="259"/>
      <c r="K39" s="258" t="s">
        <v>14</v>
      </c>
      <c r="L39" s="258"/>
      <c r="M39" s="260"/>
      <c r="N39" s="258" t="s">
        <v>14</v>
      </c>
      <c r="O39" s="260"/>
      <c r="P39" s="259"/>
      <c r="Q39" s="261" t="s">
        <v>14</v>
      </c>
      <c r="R39" s="260"/>
      <c r="S39" s="266" t="s">
        <v>132</v>
      </c>
      <c r="T39" s="258" t="s">
        <v>14</v>
      </c>
      <c r="U39" s="260"/>
      <c r="V39" s="260"/>
      <c r="W39" s="259" t="s">
        <v>14</v>
      </c>
      <c r="X39" s="262"/>
      <c r="Y39" s="258"/>
      <c r="Z39" s="258" t="s">
        <v>14</v>
      </c>
      <c r="AA39" s="258"/>
      <c r="AB39" s="260"/>
      <c r="AC39" s="258" t="s">
        <v>14</v>
      </c>
      <c r="AD39" s="259"/>
      <c r="AE39" s="259"/>
      <c r="AF39" s="258" t="s">
        <v>14</v>
      </c>
      <c r="AG39" s="260"/>
      <c r="AH39" s="260"/>
      <c r="AI39" s="258" t="s">
        <v>14</v>
      </c>
      <c r="AJ39" s="258"/>
      <c r="AK39" s="261"/>
      <c r="AL39" s="263">
        <v>132</v>
      </c>
      <c r="AM39" s="263">
        <v>132</v>
      </c>
      <c r="AN39" s="264">
        <v>0</v>
      </c>
    </row>
    <row r="40" spans="1:40" x14ac:dyDescent="0.2">
      <c r="A40" s="478"/>
      <c r="B40" s="280">
        <v>131881</v>
      </c>
      <c r="C40" s="252" t="s">
        <v>144</v>
      </c>
      <c r="D40" s="254">
        <v>165090</v>
      </c>
      <c r="E40" s="254" t="s">
        <v>117</v>
      </c>
      <c r="F40" s="282" t="s">
        <v>131</v>
      </c>
      <c r="G40" s="266" t="s">
        <v>132</v>
      </c>
      <c r="H40" s="258" t="s">
        <v>14</v>
      </c>
      <c r="I40" s="259"/>
      <c r="J40" s="259"/>
      <c r="K40" s="258" t="s">
        <v>14</v>
      </c>
      <c r="L40" s="258"/>
      <c r="M40" s="260"/>
      <c r="N40" s="258" t="s">
        <v>14</v>
      </c>
      <c r="O40" s="260"/>
      <c r="P40" s="259"/>
      <c r="Q40" s="261" t="s">
        <v>14</v>
      </c>
      <c r="R40" s="260"/>
      <c r="S40" s="260"/>
      <c r="T40" s="258" t="s">
        <v>14</v>
      </c>
      <c r="U40" s="260"/>
      <c r="V40" s="260"/>
      <c r="W40" s="259" t="s">
        <v>14</v>
      </c>
      <c r="X40" s="262"/>
      <c r="Y40" s="258"/>
      <c r="Z40" s="258" t="s">
        <v>14</v>
      </c>
      <c r="AA40" s="258"/>
      <c r="AB40" s="260"/>
      <c r="AC40" s="258" t="s">
        <v>14</v>
      </c>
      <c r="AD40" s="259"/>
      <c r="AE40" s="259"/>
      <c r="AF40" s="258" t="s">
        <v>14</v>
      </c>
      <c r="AG40" s="260"/>
      <c r="AH40" s="260"/>
      <c r="AI40" s="258" t="s">
        <v>14</v>
      </c>
      <c r="AJ40" s="258"/>
      <c r="AK40" s="261"/>
      <c r="AL40" s="263">
        <v>132</v>
      </c>
      <c r="AM40" s="263">
        <v>132</v>
      </c>
      <c r="AN40" s="264">
        <v>0</v>
      </c>
    </row>
    <row r="41" spans="1:40" x14ac:dyDescent="0.2">
      <c r="A41" s="478"/>
      <c r="B41" s="267">
        <v>142409</v>
      </c>
      <c r="C41" s="252" t="s">
        <v>145</v>
      </c>
      <c r="D41" s="254">
        <v>124766</v>
      </c>
      <c r="E41" s="255" t="s">
        <v>106</v>
      </c>
      <c r="F41" s="282" t="s">
        <v>131</v>
      </c>
      <c r="G41" s="260"/>
      <c r="H41" s="258" t="s">
        <v>14</v>
      </c>
      <c r="I41" s="259"/>
      <c r="J41" s="259"/>
      <c r="K41" s="258" t="s">
        <v>14</v>
      </c>
      <c r="L41" s="258"/>
      <c r="M41" s="260"/>
      <c r="N41" s="258" t="s">
        <v>14</v>
      </c>
      <c r="O41" s="260"/>
      <c r="P41" s="259"/>
      <c r="Q41" s="261" t="s">
        <v>14</v>
      </c>
      <c r="R41" s="260"/>
      <c r="S41" s="260"/>
      <c r="T41" s="258" t="s">
        <v>14</v>
      </c>
      <c r="U41" s="260"/>
      <c r="V41" s="266" t="s">
        <v>143</v>
      </c>
      <c r="W41" s="259" t="s">
        <v>14</v>
      </c>
      <c r="X41" s="262"/>
      <c r="Y41" s="258"/>
      <c r="Z41" s="493" t="s">
        <v>125</v>
      </c>
      <c r="AA41" s="493"/>
      <c r="AB41" s="493"/>
      <c r="AC41" s="493"/>
      <c r="AD41" s="493"/>
      <c r="AE41" s="493"/>
      <c r="AF41" s="493"/>
      <c r="AG41" s="493"/>
      <c r="AH41" s="493"/>
      <c r="AI41" s="493"/>
      <c r="AJ41" s="493"/>
      <c r="AK41" s="493"/>
      <c r="AL41" s="263">
        <v>78</v>
      </c>
      <c r="AM41" s="263">
        <v>78</v>
      </c>
      <c r="AN41" s="264">
        <v>0</v>
      </c>
    </row>
    <row r="42" spans="1:40" x14ac:dyDescent="0.2">
      <c r="A42" s="478"/>
      <c r="B42" s="280">
        <v>142352</v>
      </c>
      <c r="C42" s="280" t="s">
        <v>146</v>
      </c>
      <c r="D42" s="254">
        <v>139103</v>
      </c>
      <c r="E42" s="254" t="s">
        <v>106</v>
      </c>
      <c r="F42" s="282" t="s">
        <v>136</v>
      </c>
      <c r="G42" s="260"/>
      <c r="H42" s="258"/>
      <c r="I42" s="259"/>
      <c r="J42" s="259"/>
      <c r="K42" s="258"/>
      <c r="L42" s="258"/>
      <c r="M42" s="260"/>
      <c r="N42" s="258"/>
      <c r="O42" s="260"/>
      <c r="P42" s="259"/>
      <c r="Q42" s="261"/>
      <c r="R42" s="260"/>
      <c r="S42" s="260"/>
      <c r="T42" s="258"/>
      <c r="U42" s="260"/>
      <c r="V42" s="260"/>
      <c r="W42" s="259"/>
      <c r="X42" s="262"/>
      <c r="Y42" s="258"/>
      <c r="Z42" s="258"/>
      <c r="AA42" s="258"/>
      <c r="AB42" s="260"/>
      <c r="AC42" s="258"/>
      <c r="AD42" s="259"/>
      <c r="AE42" s="259"/>
      <c r="AF42" s="258"/>
      <c r="AG42" s="260"/>
      <c r="AH42" s="260"/>
      <c r="AI42" s="258"/>
      <c r="AJ42" s="258"/>
      <c r="AK42" s="261"/>
      <c r="AL42" s="263">
        <v>132</v>
      </c>
      <c r="AM42" s="263">
        <v>132</v>
      </c>
      <c r="AN42" s="264">
        <v>0</v>
      </c>
    </row>
    <row r="43" spans="1:40" x14ac:dyDescent="0.2">
      <c r="A43" s="489"/>
      <c r="B43" s="280">
        <v>142336</v>
      </c>
      <c r="C43" s="280" t="s">
        <v>147</v>
      </c>
      <c r="D43" s="254">
        <v>165428</v>
      </c>
      <c r="E43" s="254" t="s">
        <v>96</v>
      </c>
      <c r="F43" s="282" t="s">
        <v>136</v>
      </c>
      <c r="G43" s="260"/>
      <c r="H43" s="258"/>
      <c r="I43" s="259"/>
      <c r="J43" s="259"/>
      <c r="K43" s="258"/>
      <c r="L43" s="258"/>
      <c r="M43" s="260"/>
      <c r="N43" s="258"/>
      <c r="O43" s="260"/>
      <c r="P43" s="259"/>
      <c r="Q43" s="261"/>
      <c r="R43" s="260"/>
      <c r="S43" s="260"/>
      <c r="T43" s="258"/>
      <c r="U43" s="260"/>
      <c r="V43" s="260"/>
      <c r="W43" s="259"/>
      <c r="X43" s="262"/>
      <c r="Y43" s="258"/>
      <c r="Z43" s="258"/>
      <c r="AA43" s="258"/>
      <c r="AB43" s="260"/>
      <c r="AC43" s="258"/>
      <c r="AD43" s="259"/>
      <c r="AE43" s="259"/>
      <c r="AF43" s="258"/>
      <c r="AG43" s="260"/>
      <c r="AH43" s="260"/>
      <c r="AI43" s="258"/>
      <c r="AJ43" s="258"/>
      <c r="AK43" s="261"/>
      <c r="AL43" s="263">
        <v>132</v>
      </c>
      <c r="AM43" s="263">
        <v>132</v>
      </c>
      <c r="AN43" s="264">
        <v>0</v>
      </c>
    </row>
    <row r="44" spans="1:40" x14ac:dyDescent="0.2">
      <c r="A44" s="477"/>
      <c r="B44" s="269">
        <v>145467</v>
      </c>
      <c r="C44" s="280" t="s">
        <v>148</v>
      </c>
      <c r="D44" s="254">
        <v>244840</v>
      </c>
      <c r="E44" s="254" t="s">
        <v>149</v>
      </c>
      <c r="F44" s="282" t="s">
        <v>150</v>
      </c>
      <c r="G44" s="260" t="s">
        <v>151</v>
      </c>
      <c r="H44" s="260" t="s">
        <v>151</v>
      </c>
      <c r="I44" s="259"/>
      <c r="J44" s="259"/>
      <c r="K44" s="260" t="s">
        <v>151</v>
      </c>
      <c r="L44" s="260" t="s">
        <v>151</v>
      </c>
      <c r="M44" s="260" t="s">
        <v>151</v>
      </c>
      <c r="N44" s="260" t="s">
        <v>151</v>
      </c>
      <c r="O44" s="260" t="s">
        <v>151</v>
      </c>
      <c r="P44" s="259"/>
      <c r="Q44" s="261"/>
      <c r="R44" s="260" t="s">
        <v>151</v>
      </c>
      <c r="S44" s="260" t="s">
        <v>151</v>
      </c>
      <c r="T44" s="260" t="s">
        <v>151</v>
      </c>
      <c r="U44" s="260" t="s">
        <v>151</v>
      </c>
      <c r="V44" s="260" t="s">
        <v>151</v>
      </c>
      <c r="W44" s="259"/>
      <c r="X44" s="262"/>
      <c r="Y44" s="260" t="s">
        <v>151</v>
      </c>
      <c r="Z44" s="260" t="s">
        <v>151</v>
      </c>
      <c r="AA44" s="260" t="s">
        <v>151</v>
      </c>
      <c r="AB44" s="260" t="s">
        <v>151</v>
      </c>
      <c r="AC44" s="260" t="s">
        <v>151</v>
      </c>
      <c r="AD44" s="259"/>
      <c r="AE44" s="259"/>
      <c r="AF44" s="260" t="s">
        <v>151</v>
      </c>
      <c r="AG44" s="260" t="s">
        <v>151</v>
      </c>
      <c r="AH44" s="260" t="s">
        <v>151</v>
      </c>
      <c r="AI44" s="260" t="s">
        <v>151</v>
      </c>
      <c r="AJ44" s="260" t="s">
        <v>151</v>
      </c>
      <c r="AK44" s="261"/>
      <c r="AL44" s="263">
        <v>132</v>
      </c>
      <c r="AM44" s="263">
        <v>132</v>
      </c>
      <c r="AN44" s="264">
        <v>0</v>
      </c>
    </row>
    <row r="45" spans="1:40" x14ac:dyDescent="0.2">
      <c r="A45" s="478"/>
      <c r="B45" s="269">
        <v>144819</v>
      </c>
      <c r="C45" s="280" t="s">
        <v>152</v>
      </c>
      <c r="D45" s="254">
        <v>406407</v>
      </c>
      <c r="E45" s="254" t="s">
        <v>153</v>
      </c>
      <c r="F45" s="282" t="s">
        <v>154</v>
      </c>
      <c r="G45" s="260" t="s">
        <v>12</v>
      </c>
      <c r="H45" s="258" t="s">
        <v>12</v>
      </c>
      <c r="I45" s="259"/>
      <c r="J45" s="259"/>
      <c r="K45" s="258" t="s">
        <v>12</v>
      </c>
      <c r="L45" s="258" t="s">
        <v>12</v>
      </c>
      <c r="M45" s="260" t="s">
        <v>12</v>
      </c>
      <c r="N45" s="258" t="s">
        <v>12</v>
      </c>
      <c r="O45" s="260" t="s">
        <v>12</v>
      </c>
      <c r="P45" s="259"/>
      <c r="Q45" s="261"/>
      <c r="R45" s="260" t="s">
        <v>12</v>
      </c>
      <c r="S45" s="260" t="s">
        <v>12</v>
      </c>
      <c r="T45" s="258" t="s">
        <v>12</v>
      </c>
      <c r="U45" s="260" t="s">
        <v>12</v>
      </c>
      <c r="V45" s="260" t="s">
        <v>12</v>
      </c>
      <c r="W45" s="259"/>
      <c r="X45" s="262"/>
      <c r="Y45" s="258" t="s">
        <v>12</v>
      </c>
      <c r="Z45" s="258" t="s">
        <v>12</v>
      </c>
      <c r="AA45" s="258" t="s">
        <v>12</v>
      </c>
      <c r="AB45" s="260" t="s">
        <v>12</v>
      </c>
      <c r="AC45" s="258" t="s">
        <v>12</v>
      </c>
      <c r="AD45" s="259"/>
      <c r="AE45" s="259"/>
      <c r="AF45" s="258" t="s">
        <v>119</v>
      </c>
      <c r="AG45" s="260" t="s">
        <v>119</v>
      </c>
      <c r="AH45" s="260" t="s">
        <v>119</v>
      </c>
      <c r="AI45" s="258" t="s">
        <v>119</v>
      </c>
      <c r="AJ45" s="258" t="s">
        <v>119</v>
      </c>
      <c r="AK45" s="261"/>
      <c r="AL45" s="263">
        <v>132</v>
      </c>
      <c r="AM45" s="263">
        <v>132</v>
      </c>
      <c r="AN45" s="264">
        <v>0</v>
      </c>
    </row>
    <row r="46" spans="1:40" x14ac:dyDescent="0.2">
      <c r="A46" s="479" t="s">
        <v>155</v>
      </c>
      <c r="B46" s="482" t="s">
        <v>155</v>
      </c>
      <c r="C46" s="483"/>
      <c r="D46" s="483"/>
      <c r="E46" s="483"/>
      <c r="F46" s="483"/>
      <c r="G46" s="483"/>
      <c r="H46" s="483"/>
      <c r="I46" s="483"/>
      <c r="J46" s="483"/>
      <c r="K46" s="483"/>
      <c r="L46" s="483"/>
      <c r="M46" s="483"/>
      <c r="N46" s="483"/>
      <c r="O46" s="483"/>
      <c r="P46" s="483"/>
      <c r="Q46" s="483"/>
      <c r="R46" s="483"/>
      <c r="S46" s="483"/>
      <c r="T46" s="483"/>
      <c r="U46" s="483"/>
      <c r="V46" s="483"/>
      <c r="W46" s="483"/>
      <c r="X46" s="483"/>
      <c r="Y46" s="483"/>
      <c r="Z46" s="483"/>
      <c r="AA46" s="483"/>
      <c r="AB46" s="483"/>
      <c r="AC46" s="483"/>
      <c r="AD46" s="483"/>
      <c r="AE46" s="483"/>
      <c r="AF46" s="483"/>
      <c r="AG46" s="483"/>
      <c r="AH46" s="483"/>
      <c r="AI46" s="483"/>
      <c r="AJ46" s="483"/>
      <c r="AK46" s="483"/>
      <c r="AL46" s="483"/>
      <c r="AM46" s="483"/>
      <c r="AN46" s="484"/>
    </row>
    <row r="47" spans="1:40" x14ac:dyDescent="0.2">
      <c r="A47" s="480"/>
      <c r="B47" s="283" t="s">
        <v>132</v>
      </c>
      <c r="C47" s="466" t="s">
        <v>156</v>
      </c>
      <c r="D47" s="466"/>
      <c r="E47" s="466"/>
      <c r="F47" s="466"/>
      <c r="G47" s="485"/>
      <c r="H47" s="486" t="s">
        <v>107</v>
      </c>
      <c r="I47" s="486"/>
      <c r="J47" s="470" t="s">
        <v>157</v>
      </c>
      <c r="K47" s="470"/>
      <c r="L47" s="470"/>
      <c r="M47" s="470"/>
      <c r="N47" s="470"/>
      <c r="O47" s="470"/>
      <c r="P47" s="470"/>
      <c r="Q47" s="470"/>
      <c r="R47" s="470"/>
      <c r="S47" s="470"/>
      <c r="T47" s="470"/>
      <c r="U47" s="487"/>
      <c r="V47" s="473" t="s">
        <v>12</v>
      </c>
      <c r="W47" s="473"/>
      <c r="X47" s="470" t="s">
        <v>158</v>
      </c>
      <c r="Y47" s="470"/>
      <c r="Z47" s="470"/>
      <c r="AA47" s="470"/>
      <c r="AB47" s="470"/>
      <c r="AC47" s="470"/>
      <c r="AD47" s="470"/>
      <c r="AE47" s="470"/>
      <c r="AF47" s="470"/>
      <c r="AG47" s="284" t="s">
        <v>107</v>
      </c>
      <c r="AH47" s="475" t="s">
        <v>157</v>
      </c>
      <c r="AI47" s="475"/>
      <c r="AJ47" s="475"/>
      <c r="AK47" s="475"/>
      <c r="AL47" s="475"/>
      <c r="AM47" s="475"/>
      <c r="AN47" s="475"/>
    </row>
    <row r="48" spans="1:40" x14ac:dyDescent="0.2">
      <c r="A48" s="480"/>
      <c r="B48" s="285" t="s">
        <v>159</v>
      </c>
      <c r="C48" s="476" t="s">
        <v>160</v>
      </c>
      <c r="D48" s="476"/>
      <c r="E48" s="476"/>
      <c r="F48" s="476"/>
      <c r="G48" s="485"/>
      <c r="H48" s="473" t="s">
        <v>143</v>
      </c>
      <c r="I48" s="473"/>
      <c r="J48" s="468" t="s">
        <v>161</v>
      </c>
      <c r="K48" s="468"/>
      <c r="L48" s="468"/>
      <c r="M48" s="468"/>
      <c r="N48" s="468"/>
      <c r="O48" s="468"/>
      <c r="P48" s="468"/>
      <c r="Q48" s="468"/>
      <c r="R48" s="468"/>
      <c r="S48" s="468"/>
      <c r="T48" s="468"/>
      <c r="U48" s="487"/>
      <c r="V48" s="473" t="s">
        <v>17</v>
      </c>
      <c r="W48" s="473"/>
      <c r="X48" s="470" t="s">
        <v>162</v>
      </c>
      <c r="Y48" s="470"/>
      <c r="Z48" s="470"/>
      <c r="AA48" s="470"/>
      <c r="AB48" s="470"/>
      <c r="AC48" s="470"/>
      <c r="AD48" s="470"/>
      <c r="AE48" s="470"/>
      <c r="AF48" s="470"/>
      <c r="AG48" s="286" t="s">
        <v>143</v>
      </c>
      <c r="AH48" s="474" t="s">
        <v>163</v>
      </c>
      <c r="AI48" s="474"/>
      <c r="AJ48" s="474"/>
      <c r="AK48" s="474"/>
      <c r="AL48" s="474"/>
      <c r="AM48" s="474"/>
      <c r="AN48" s="474"/>
    </row>
    <row r="49" spans="1:40" x14ac:dyDescent="0.2">
      <c r="A49" s="480"/>
      <c r="B49" s="287" t="s">
        <v>164</v>
      </c>
      <c r="C49" s="466" t="s">
        <v>165</v>
      </c>
      <c r="D49" s="466"/>
      <c r="E49" s="466"/>
      <c r="F49" s="466"/>
      <c r="G49" s="485"/>
      <c r="H49" s="473" t="s">
        <v>166</v>
      </c>
      <c r="I49" s="473"/>
      <c r="J49" s="468" t="s">
        <v>167</v>
      </c>
      <c r="K49" s="468"/>
      <c r="L49" s="468"/>
      <c r="M49" s="468"/>
      <c r="N49" s="468"/>
      <c r="O49" s="468"/>
      <c r="P49" s="468"/>
      <c r="Q49" s="468"/>
      <c r="R49" s="468"/>
      <c r="S49" s="468"/>
      <c r="T49" s="468"/>
      <c r="U49" s="487"/>
      <c r="V49" s="471" t="s">
        <v>168</v>
      </c>
      <c r="W49" s="471"/>
      <c r="X49" s="470" t="s">
        <v>169</v>
      </c>
      <c r="Y49" s="470"/>
      <c r="Z49" s="470"/>
      <c r="AA49" s="470"/>
      <c r="AB49" s="470"/>
      <c r="AC49" s="470"/>
      <c r="AD49" s="470"/>
      <c r="AE49" s="470"/>
      <c r="AF49" s="470"/>
      <c r="AG49" s="286" t="s">
        <v>166</v>
      </c>
      <c r="AH49" s="474" t="s">
        <v>170</v>
      </c>
      <c r="AI49" s="474"/>
      <c r="AJ49" s="474"/>
      <c r="AK49" s="474"/>
      <c r="AL49" s="474"/>
      <c r="AM49" s="474"/>
      <c r="AN49" s="474"/>
    </row>
    <row r="50" spans="1:40" x14ac:dyDescent="0.2">
      <c r="A50" s="480"/>
      <c r="B50" s="288" t="s">
        <v>171</v>
      </c>
      <c r="C50" s="466" t="s">
        <v>172</v>
      </c>
      <c r="D50" s="466"/>
      <c r="E50" s="466"/>
      <c r="F50" s="466"/>
      <c r="G50" s="485"/>
      <c r="H50" s="467" t="s">
        <v>12</v>
      </c>
      <c r="I50" s="467"/>
      <c r="J50" s="468" t="s">
        <v>173</v>
      </c>
      <c r="K50" s="468"/>
      <c r="L50" s="468"/>
      <c r="M50" s="468"/>
      <c r="N50" s="468"/>
      <c r="O50" s="468"/>
      <c r="P50" s="468"/>
      <c r="Q50" s="468"/>
      <c r="R50" s="468"/>
      <c r="S50" s="468"/>
      <c r="T50" s="468"/>
      <c r="U50" s="487"/>
      <c r="V50" s="471" t="s">
        <v>174</v>
      </c>
      <c r="W50" s="471"/>
      <c r="X50" s="470" t="s">
        <v>175</v>
      </c>
      <c r="Y50" s="470"/>
      <c r="Z50" s="470"/>
      <c r="AA50" s="470"/>
      <c r="AB50" s="470"/>
      <c r="AC50" s="470"/>
      <c r="AD50" s="470"/>
      <c r="AE50" s="470"/>
      <c r="AF50" s="470"/>
      <c r="AG50" s="289" t="s">
        <v>102</v>
      </c>
      <c r="AH50" s="472" t="s">
        <v>176</v>
      </c>
      <c r="AI50" s="472"/>
      <c r="AJ50" s="472"/>
      <c r="AK50" s="472"/>
      <c r="AL50" s="472"/>
      <c r="AM50" s="472"/>
      <c r="AN50" s="472"/>
    </row>
    <row r="51" spans="1:40" x14ac:dyDescent="0.2">
      <c r="A51" s="480"/>
      <c r="B51" s="288" t="s">
        <v>177</v>
      </c>
      <c r="C51" s="466" t="s">
        <v>178</v>
      </c>
      <c r="D51" s="466"/>
      <c r="E51" s="466"/>
      <c r="F51" s="466"/>
      <c r="G51" s="485"/>
      <c r="H51" s="467" t="s">
        <v>17</v>
      </c>
      <c r="I51" s="467"/>
      <c r="J51" s="468" t="s">
        <v>179</v>
      </c>
      <c r="K51" s="468"/>
      <c r="L51" s="468"/>
      <c r="M51" s="468"/>
      <c r="N51" s="468"/>
      <c r="O51" s="468"/>
      <c r="P51" s="468"/>
      <c r="Q51" s="468"/>
      <c r="R51" s="468"/>
      <c r="S51" s="468"/>
      <c r="T51" s="468"/>
      <c r="U51" s="487"/>
      <c r="V51" s="469" t="s">
        <v>180</v>
      </c>
      <c r="W51" s="469"/>
      <c r="X51" s="470" t="s">
        <v>181</v>
      </c>
      <c r="Y51" s="470"/>
      <c r="Z51" s="470"/>
      <c r="AA51" s="470"/>
      <c r="AB51" s="470"/>
      <c r="AC51" s="470"/>
      <c r="AD51" s="470"/>
      <c r="AE51" s="470"/>
      <c r="AF51" s="470"/>
      <c r="AG51" s="290" t="s">
        <v>182</v>
      </c>
      <c r="AH51" s="455" t="s">
        <v>183</v>
      </c>
      <c r="AI51" s="455"/>
      <c r="AJ51" s="291"/>
      <c r="AK51" s="292" t="s">
        <v>129</v>
      </c>
      <c r="AL51" s="455"/>
      <c r="AM51" s="455"/>
      <c r="AN51" s="455"/>
    </row>
    <row r="52" spans="1:40" x14ac:dyDescent="0.2">
      <c r="A52" s="481"/>
      <c r="B52" s="456" t="s">
        <v>184</v>
      </c>
      <c r="C52" s="457"/>
      <c r="D52" s="458"/>
      <c r="E52" s="459" t="s">
        <v>185</v>
      </c>
      <c r="F52" s="460"/>
      <c r="G52" s="460"/>
      <c r="H52" s="460"/>
      <c r="I52" s="460"/>
      <c r="J52" s="460"/>
      <c r="K52" s="460"/>
      <c r="L52" s="460"/>
      <c r="M52" s="460"/>
      <c r="N52" s="460"/>
      <c r="O52" s="460"/>
      <c r="P52" s="460"/>
      <c r="Q52" s="460"/>
      <c r="R52" s="460"/>
      <c r="S52" s="460"/>
      <c r="T52" s="461"/>
      <c r="U52" s="293" t="s">
        <v>186</v>
      </c>
      <c r="V52" s="462" t="s">
        <v>187</v>
      </c>
      <c r="W52" s="462"/>
      <c r="X52" s="462"/>
      <c r="Y52" s="462"/>
      <c r="Z52" s="462"/>
      <c r="AA52" s="294" t="s">
        <v>119</v>
      </c>
      <c r="AB52" s="463" t="s">
        <v>188</v>
      </c>
      <c r="AC52" s="463"/>
      <c r="AD52" s="463"/>
      <c r="AE52" s="463"/>
      <c r="AF52" s="463"/>
      <c r="AG52" s="295" t="s">
        <v>189</v>
      </c>
      <c r="AH52" s="464" t="s">
        <v>190</v>
      </c>
      <c r="AI52" s="464"/>
      <c r="AJ52" s="464"/>
      <c r="AK52" s="464"/>
      <c r="AL52" s="464"/>
      <c r="AM52" s="464"/>
      <c r="AN52" s="465"/>
    </row>
    <row r="53" spans="1:40" ht="13.5" thickBot="1" x14ac:dyDescent="0.25">
      <c r="A53" s="443" t="s">
        <v>191</v>
      </c>
      <c r="B53" s="444"/>
      <c r="C53" s="444"/>
      <c r="D53" s="444"/>
      <c r="E53" s="444"/>
      <c r="F53" s="444"/>
      <c r="G53" s="444"/>
      <c r="H53" s="444"/>
      <c r="I53" s="444"/>
      <c r="J53" s="444"/>
      <c r="K53" s="444"/>
      <c r="L53" s="444"/>
      <c r="M53" s="444"/>
      <c r="N53" s="444"/>
      <c r="O53" s="444"/>
      <c r="P53" s="444"/>
      <c r="Q53" s="444"/>
      <c r="R53" s="444"/>
      <c r="S53" s="444"/>
      <c r="T53" s="444"/>
      <c r="U53" s="444"/>
      <c r="V53" s="444"/>
      <c r="W53" s="444"/>
      <c r="X53" s="444"/>
      <c r="Y53" s="444"/>
      <c r="Z53" s="444"/>
      <c r="AA53" s="444"/>
      <c r="AB53" s="444"/>
      <c r="AC53" s="444"/>
      <c r="AD53" s="444"/>
      <c r="AE53" s="444"/>
      <c r="AF53" s="444"/>
      <c r="AG53" s="444"/>
      <c r="AH53" s="444"/>
      <c r="AI53" s="444"/>
      <c r="AJ53" s="444"/>
      <c r="AK53" s="444"/>
      <c r="AL53" s="444"/>
      <c r="AM53" s="444"/>
      <c r="AN53" s="445"/>
    </row>
    <row r="54" spans="1:40" x14ac:dyDescent="0.2">
      <c r="A54" s="446" t="s">
        <v>192</v>
      </c>
      <c r="B54" s="447"/>
      <c r="C54" s="447"/>
      <c r="D54" s="447"/>
      <c r="E54" s="447"/>
      <c r="F54" s="447"/>
      <c r="G54" s="447"/>
      <c r="H54" s="447"/>
      <c r="I54" s="447"/>
      <c r="J54" s="447"/>
      <c r="K54" s="447"/>
      <c r="L54" s="447"/>
      <c r="M54" s="447"/>
      <c r="N54" s="447"/>
      <c r="O54" s="447"/>
      <c r="P54" s="447"/>
      <c r="Q54" s="447"/>
      <c r="R54" s="447"/>
      <c r="S54" s="447"/>
      <c r="T54" s="447"/>
      <c r="U54" s="447"/>
      <c r="V54" s="447"/>
      <c r="W54" s="447"/>
      <c r="X54" s="447"/>
      <c r="Y54" s="447"/>
      <c r="Z54" s="447"/>
      <c r="AA54" s="447"/>
      <c r="AB54" s="447"/>
      <c r="AC54" s="447"/>
      <c r="AD54" s="447"/>
      <c r="AE54" s="447"/>
      <c r="AF54" s="447"/>
      <c r="AG54" s="447"/>
      <c r="AH54" s="447"/>
      <c r="AI54" s="447"/>
      <c r="AJ54" s="447"/>
      <c r="AK54" s="447"/>
      <c r="AL54" s="447"/>
      <c r="AM54" s="447"/>
      <c r="AN54" s="448"/>
    </row>
    <row r="55" spans="1:40" x14ac:dyDescent="0.2">
      <c r="A55" s="449"/>
      <c r="B55" s="450"/>
      <c r="C55" s="450"/>
      <c r="D55" s="450"/>
      <c r="E55" s="450"/>
      <c r="F55" s="450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50"/>
      <c r="R55" s="450"/>
      <c r="S55" s="450"/>
      <c r="T55" s="450"/>
      <c r="U55" s="450"/>
      <c r="V55" s="450"/>
      <c r="W55" s="450"/>
      <c r="X55" s="450"/>
      <c r="Y55" s="450"/>
      <c r="Z55" s="450"/>
      <c r="AA55" s="450"/>
      <c r="AB55" s="450"/>
      <c r="AC55" s="450"/>
      <c r="AD55" s="450"/>
      <c r="AE55" s="450"/>
      <c r="AF55" s="450"/>
      <c r="AG55" s="450"/>
      <c r="AH55" s="450"/>
      <c r="AI55" s="450"/>
      <c r="AJ55" s="450"/>
      <c r="AK55" s="450"/>
      <c r="AL55" s="450"/>
      <c r="AM55" s="450"/>
      <c r="AN55" s="451"/>
    </row>
    <row r="56" spans="1:40" x14ac:dyDescent="0.2">
      <c r="A56" s="449"/>
      <c r="B56" s="450"/>
      <c r="C56" s="450"/>
      <c r="D56" s="450"/>
      <c r="E56" s="450"/>
      <c r="F56" s="450"/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50"/>
      <c r="R56" s="450"/>
      <c r="S56" s="450"/>
      <c r="T56" s="450"/>
      <c r="U56" s="450"/>
      <c r="V56" s="450"/>
      <c r="W56" s="450"/>
      <c r="X56" s="450"/>
      <c r="Y56" s="450"/>
      <c r="Z56" s="450"/>
      <c r="AA56" s="450"/>
      <c r="AB56" s="450"/>
      <c r="AC56" s="450"/>
      <c r="AD56" s="450"/>
      <c r="AE56" s="450"/>
      <c r="AF56" s="450"/>
      <c r="AG56" s="450"/>
      <c r="AH56" s="450"/>
      <c r="AI56" s="450"/>
      <c r="AJ56" s="450"/>
      <c r="AK56" s="450"/>
      <c r="AL56" s="450"/>
      <c r="AM56" s="450"/>
      <c r="AN56" s="451"/>
    </row>
    <row r="57" spans="1:40" x14ac:dyDescent="0.2">
      <c r="A57" s="449"/>
      <c r="B57" s="450"/>
      <c r="C57" s="450"/>
      <c r="D57" s="450"/>
      <c r="E57" s="450"/>
      <c r="F57" s="450"/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50"/>
      <c r="R57" s="450"/>
      <c r="S57" s="450"/>
      <c r="T57" s="450"/>
      <c r="U57" s="450"/>
      <c r="V57" s="450"/>
      <c r="W57" s="450"/>
      <c r="X57" s="450"/>
      <c r="Y57" s="450"/>
      <c r="Z57" s="450"/>
      <c r="AA57" s="450"/>
      <c r="AB57" s="450"/>
      <c r="AC57" s="450"/>
      <c r="AD57" s="450"/>
      <c r="AE57" s="450"/>
      <c r="AF57" s="450"/>
      <c r="AG57" s="450"/>
      <c r="AH57" s="450"/>
      <c r="AI57" s="450"/>
      <c r="AJ57" s="450"/>
      <c r="AK57" s="450"/>
      <c r="AL57" s="450"/>
      <c r="AM57" s="450"/>
      <c r="AN57" s="451"/>
    </row>
    <row r="58" spans="1:40" x14ac:dyDescent="0.2">
      <c r="A58" s="449"/>
      <c r="B58" s="450"/>
      <c r="C58" s="450"/>
      <c r="D58" s="450"/>
      <c r="E58" s="450"/>
      <c r="F58" s="450"/>
      <c r="G58" s="450"/>
      <c r="H58" s="450"/>
      <c r="I58" s="450"/>
      <c r="J58" s="450"/>
      <c r="K58" s="450"/>
      <c r="L58" s="450"/>
      <c r="M58" s="450"/>
      <c r="N58" s="450"/>
      <c r="O58" s="450"/>
      <c r="P58" s="450"/>
      <c r="Q58" s="450"/>
      <c r="R58" s="450"/>
      <c r="S58" s="450"/>
      <c r="T58" s="450"/>
      <c r="U58" s="450"/>
      <c r="V58" s="450"/>
      <c r="W58" s="450"/>
      <c r="X58" s="450"/>
      <c r="Y58" s="450"/>
      <c r="Z58" s="450"/>
      <c r="AA58" s="450"/>
      <c r="AB58" s="450"/>
      <c r="AC58" s="450"/>
      <c r="AD58" s="450"/>
      <c r="AE58" s="450"/>
      <c r="AF58" s="450"/>
      <c r="AG58" s="450"/>
      <c r="AH58" s="450"/>
      <c r="AI58" s="450"/>
      <c r="AJ58" s="450"/>
      <c r="AK58" s="450"/>
      <c r="AL58" s="450"/>
      <c r="AM58" s="450"/>
      <c r="AN58" s="451"/>
    </row>
    <row r="59" spans="1:40" x14ac:dyDescent="0.2">
      <c r="A59" s="449"/>
      <c r="B59" s="450"/>
      <c r="C59" s="450"/>
      <c r="D59" s="450"/>
      <c r="E59" s="450"/>
      <c r="F59" s="450"/>
      <c r="G59" s="450"/>
      <c r="H59" s="450"/>
      <c r="I59" s="450"/>
      <c r="J59" s="450"/>
      <c r="K59" s="450"/>
      <c r="L59" s="450"/>
      <c r="M59" s="450"/>
      <c r="N59" s="450"/>
      <c r="O59" s="450"/>
      <c r="P59" s="450"/>
      <c r="Q59" s="450"/>
      <c r="R59" s="450"/>
      <c r="S59" s="450"/>
      <c r="T59" s="450"/>
      <c r="U59" s="450"/>
      <c r="V59" s="450"/>
      <c r="W59" s="450"/>
      <c r="X59" s="450"/>
      <c r="Y59" s="450"/>
      <c r="Z59" s="450"/>
      <c r="AA59" s="450"/>
      <c r="AB59" s="450"/>
      <c r="AC59" s="450"/>
      <c r="AD59" s="450"/>
      <c r="AE59" s="450"/>
      <c r="AF59" s="450"/>
      <c r="AG59" s="450"/>
      <c r="AH59" s="450"/>
      <c r="AI59" s="450"/>
      <c r="AJ59" s="450"/>
      <c r="AK59" s="450"/>
      <c r="AL59" s="450"/>
      <c r="AM59" s="450"/>
      <c r="AN59" s="451"/>
    </row>
    <row r="60" spans="1:40" x14ac:dyDescent="0.2">
      <c r="A60" s="449"/>
      <c r="B60" s="450"/>
      <c r="C60" s="450"/>
      <c r="D60" s="450"/>
      <c r="E60" s="450"/>
      <c r="F60" s="450"/>
      <c r="G60" s="450"/>
      <c r="H60" s="450"/>
      <c r="I60" s="450"/>
      <c r="J60" s="450"/>
      <c r="K60" s="450"/>
      <c r="L60" s="450"/>
      <c r="M60" s="450"/>
      <c r="N60" s="450"/>
      <c r="O60" s="450"/>
      <c r="P60" s="450"/>
      <c r="Q60" s="450"/>
      <c r="R60" s="450"/>
      <c r="S60" s="450"/>
      <c r="T60" s="450"/>
      <c r="U60" s="450"/>
      <c r="V60" s="450"/>
      <c r="W60" s="450"/>
      <c r="X60" s="450"/>
      <c r="Y60" s="450"/>
      <c r="Z60" s="450"/>
      <c r="AA60" s="450"/>
      <c r="AB60" s="450"/>
      <c r="AC60" s="450"/>
      <c r="AD60" s="450"/>
      <c r="AE60" s="450"/>
      <c r="AF60" s="450"/>
      <c r="AG60" s="450"/>
      <c r="AH60" s="450"/>
      <c r="AI60" s="450"/>
      <c r="AJ60" s="450"/>
      <c r="AK60" s="450"/>
      <c r="AL60" s="450"/>
      <c r="AM60" s="450"/>
      <c r="AN60" s="451"/>
    </row>
    <row r="61" spans="1:40" x14ac:dyDescent="0.2">
      <c r="A61" s="449"/>
      <c r="B61" s="450"/>
      <c r="C61" s="450"/>
      <c r="D61" s="450"/>
      <c r="E61" s="450"/>
      <c r="F61" s="450"/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50"/>
      <c r="R61" s="450"/>
      <c r="S61" s="450"/>
      <c r="T61" s="450"/>
      <c r="U61" s="450"/>
      <c r="V61" s="450"/>
      <c r="W61" s="450"/>
      <c r="X61" s="450"/>
      <c r="Y61" s="450"/>
      <c r="Z61" s="450"/>
      <c r="AA61" s="450"/>
      <c r="AB61" s="450"/>
      <c r="AC61" s="450"/>
      <c r="AD61" s="450"/>
      <c r="AE61" s="450"/>
      <c r="AF61" s="450"/>
      <c r="AG61" s="450"/>
      <c r="AH61" s="450"/>
      <c r="AI61" s="450"/>
      <c r="AJ61" s="450"/>
      <c r="AK61" s="450"/>
      <c r="AL61" s="450"/>
      <c r="AM61" s="450"/>
      <c r="AN61" s="451"/>
    </row>
    <row r="62" spans="1:40" x14ac:dyDescent="0.2">
      <c r="A62" s="449"/>
      <c r="B62" s="450"/>
      <c r="C62" s="450"/>
      <c r="D62" s="450"/>
      <c r="E62" s="450"/>
      <c r="F62" s="450"/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50"/>
      <c r="R62" s="450"/>
      <c r="S62" s="450"/>
      <c r="T62" s="450"/>
      <c r="U62" s="450"/>
      <c r="V62" s="450"/>
      <c r="W62" s="450"/>
      <c r="X62" s="450"/>
      <c r="Y62" s="450"/>
      <c r="Z62" s="450"/>
      <c r="AA62" s="450"/>
      <c r="AB62" s="450"/>
      <c r="AC62" s="450"/>
      <c r="AD62" s="450"/>
      <c r="AE62" s="450"/>
      <c r="AF62" s="450"/>
      <c r="AG62" s="450"/>
      <c r="AH62" s="450"/>
      <c r="AI62" s="450"/>
      <c r="AJ62" s="450"/>
      <c r="AK62" s="450"/>
      <c r="AL62" s="450"/>
      <c r="AM62" s="450"/>
      <c r="AN62" s="451"/>
    </row>
    <row r="63" spans="1:40" x14ac:dyDescent="0.2">
      <c r="A63" s="449"/>
      <c r="B63" s="450"/>
      <c r="C63" s="450"/>
      <c r="D63" s="450"/>
      <c r="E63" s="450"/>
      <c r="F63" s="450"/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50"/>
      <c r="R63" s="450"/>
      <c r="S63" s="450"/>
      <c r="T63" s="450"/>
      <c r="U63" s="450"/>
      <c r="V63" s="450"/>
      <c r="W63" s="450"/>
      <c r="X63" s="450"/>
      <c r="Y63" s="450"/>
      <c r="Z63" s="450"/>
      <c r="AA63" s="450"/>
      <c r="AB63" s="450"/>
      <c r="AC63" s="450"/>
      <c r="AD63" s="450"/>
      <c r="AE63" s="450"/>
      <c r="AF63" s="450"/>
      <c r="AG63" s="450"/>
      <c r="AH63" s="450"/>
      <c r="AI63" s="450"/>
      <c r="AJ63" s="450"/>
      <c r="AK63" s="450"/>
      <c r="AL63" s="450"/>
      <c r="AM63" s="450"/>
      <c r="AN63" s="451"/>
    </row>
    <row r="64" spans="1:40" x14ac:dyDescent="0.2">
      <c r="A64" s="449"/>
      <c r="B64" s="450"/>
      <c r="C64" s="450"/>
      <c r="D64" s="450"/>
      <c r="E64" s="450"/>
      <c r="F64" s="450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50"/>
      <c r="R64" s="450"/>
      <c r="S64" s="450"/>
      <c r="T64" s="450"/>
      <c r="U64" s="450"/>
      <c r="V64" s="450"/>
      <c r="W64" s="450"/>
      <c r="X64" s="450"/>
      <c r="Y64" s="450"/>
      <c r="Z64" s="450"/>
      <c r="AA64" s="450"/>
      <c r="AB64" s="450"/>
      <c r="AC64" s="450"/>
      <c r="AD64" s="450"/>
      <c r="AE64" s="450"/>
      <c r="AF64" s="450"/>
      <c r="AG64" s="450"/>
      <c r="AH64" s="450"/>
      <c r="AI64" s="450"/>
      <c r="AJ64" s="450"/>
      <c r="AK64" s="450"/>
      <c r="AL64" s="450"/>
      <c r="AM64" s="450"/>
      <c r="AN64" s="451"/>
    </row>
    <row r="65" spans="1:40" x14ac:dyDescent="0.2">
      <c r="A65" s="449"/>
      <c r="B65" s="450"/>
      <c r="C65" s="450"/>
      <c r="D65" s="450"/>
      <c r="E65" s="450"/>
      <c r="F65" s="450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50"/>
      <c r="R65" s="450"/>
      <c r="S65" s="450"/>
      <c r="T65" s="450"/>
      <c r="U65" s="450"/>
      <c r="V65" s="450"/>
      <c r="W65" s="450"/>
      <c r="X65" s="450"/>
      <c r="Y65" s="450"/>
      <c r="Z65" s="450"/>
      <c r="AA65" s="450"/>
      <c r="AB65" s="450"/>
      <c r="AC65" s="450"/>
      <c r="AD65" s="450"/>
      <c r="AE65" s="450"/>
      <c r="AF65" s="450"/>
      <c r="AG65" s="450"/>
      <c r="AH65" s="450"/>
      <c r="AI65" s="450"/>
      <c r="AJ65" s="450"/>
      <c r="AK65" s="450"/>
      <c r="AL65" s="450"/>
      <c r="AM65" s="450"/>
      <c r="AN65" s="451"/>
    </row>
    <row r="66" spans="1:40" x14ac:dyDescent="0.2">
      <c r="A66" s="449"/>
      <c r="B66" s="450"/>
      <c r="C66" s="450"/>
      <c r="D66" s="450"/>
      <c r="E66" s="450"/>
      <c r="F66" s="450"/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50"/>
      <c r="R66" s="450"/>
      <c r="S66" s="450"/>
      <c r="T66" s="450"/>
      <c r="U66" s="450"/>
      <c r="V66" s="450"/>
      <c r="W66" s="450"/>
      <c r="X66" s="450"/>
      <c r="Y66" s="450"/>
      <c r="Z66" s="450"/>
      <c r="AA66" s="450"/>
      <c r="AB66" s="450"/>
      <c r="AC66" s="450"/>
      <c r="AD66" s="450"/>
      <c r="AE66" s="450"/>
      <c r="AF66" s="450"/>
      <c r="AG66" s="450"/>
      <c r="AH66" s="450"/>
      <c r="AI66" s="450"/>
      <c r="AJ66" s="450"/>
      <c r="AK66" s="450"/>
      <c r="AL66" s="450"/>
      <c r="AM66" s="450"/>
      <c r="AN66" s="451"/>
    </row>
    <row r="67" spans="1:40" x14ac:dyDescent="0.2">
      <c r="A67" s="449"/>
      <c r="B67" s="450"/>
      <c r="C67" s="450"/>
      <c r="D67" s="450"/>
      <c r="E67" s="450"/>
      <c r="F67" s="450"/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50"/>
      <c r="R67" s="450"/>
      <c r="S67" s="450"/>
      <c r="T67" s="450"/>
      <c r="U67" s="450"/>
      <c r="V67" s="450"/>
      <c r="W67" s="450"/>
      <c r="X67" s="450"/>
      <c r="Y67" s="450"/>
      <c r="Z67" s="450"/>
      <c r="AA67" s="450"/>
      <c r="AB67" s="450"/>
      <c r="AC67" s="450"/>
      <c r="AD67" s="450"/>
      <c r="AE67" s="450"/>
      <c r="AF67" s="450"/>
      <c r="AG67" s="450"/>
      <c r="AH67" s="450"/>
      <c r="AI67" s="450"/>
      <c r="AJ67" s="450"/>
      <c r="AK67" s="450"/>
      <c r="AL67" s="450"/>
      <c r="AM67" s="450"/>
      <c r="AN67" s="451"/>
    </row>
    <row r="68" spans="1:40" x14ac:dyDescent="0.2">
      <c r="A68" s="449"/>
      <c r="B68" s="450"/>
      <c r="C68" s="450"/>
      <c r="D68" s="450"/>
      <c r="E68" s="450"/>
      <c r="F68" s="450"/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50"/>
      <c r="R68" s="450"/>
      <c r="S68" s="450"/>
      <c r="T68" s="450"/>
      <c r="U68" s="450"/>
      <c r="V68" s="450"/>
      <c r="W68" s="450"/>
      <c r="X68" s="450"/>
      <c r="Y68" s="450"/>
      <c r="Z68" s="450"/>
      <c r="AA68" s="450"/>
      <c r="AB68" s="450"/>
      <c r="AC68" s="450"/>
      <c r="AD68" s="450"/>
      <c r="AE68" s="450"/>
      <c r="AF68" s="450"/>
      <c r="AG68" s="450"/>
      <c r="AH68" s="450"/>
      <c r="AI68" s="450"/>
      <c r="AJ68" s="450"/>
      <c r="AK68" s="450"/>
      <c r="AL68" s="450"/>
      <c r="AM68" s="450"/>
      <c r="AN68" s="451"/>
    </row>
    <row r="69" spans="1:40" x14ac:dyDescent="0.2">
      <c r="A69" s="449"/>
      <c r="B69" s="450"/>
      <c r="C69" s="450"/>
      <c r="D69" s="450"/>
      <c r="E69" s="450"/>
      <c r="F69" s="450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50"/>
      <c r="R69" s="450"/>
      <c r="S69" s="450"/>
      <c r="T69" s="450"/>
      <c r="U69" s="450"/>
      <c r="V69" s="450"/>
      <c r="W69" s="450"/>
      <c r="X69" s="450"/>
      <c r="Y69" s="450"/>
      <c r="Z69" s="450"/>
      <c r="AA69" s="450"/>
      <c r="AB69" s="450"/>
      <c r="AC69" s="450"/>
      <c r="AD69" s="450"/>
      <c r="AE69" s="450"/>
      <c r="AF69" s="450"/>
      <c r="AG69" s="450"/>
      <c r="AH69" s="450"/>
      <c r="AI69" s="450"/>
      <c r="AJ69" s="450"/>
      <c r="AK69" s="450"/>
      <c r="AL69" s="450"/>
      <c r="AM69" s="450"/>
      <c r="AN69" s="451"/>
    </row>
    <row r="70" spans="1:40" x14ac:dyDescent="0.2">
      <c r="A70" s="449"/>
      <c r="B70" s="450"/>
      <c r="C70" s="450"/>
      <c r="D70" s="450"/>
      <c r="E70" s="450"/>
      <c r="F70" s="450"/>
      <c r="G70" s="450"/>
      <c r="H70" s="450"/>
      <c r="I70" s="450"/>
      <c r="J70" s="450"/>
      <c r="K70" s="450"/>
      <c r="L70" s="450"/>
      <c r="M70" s="450"/>
      <c r="N70" s="450"/>
      <c r="O70" s="450"/>
      <c r="P70" s="450"/>
      <c r="Q70" s="450"/>
      <c r="R70" s="450"/>
      <c r="S70" s="450"/>
      <c r="T70" s="450"/>
      <c r="U70" s="450"/>
      <c r="V70" s="450"/>
      <c r="W70" s="450"/>
      <c r="X70" s="450"/>
      <c r="Y70" s="450"/>
      <c r="Z70" s="450"/>
      <c r="AA70" s="450"/>
      <c r="AB70" s="450"/>
      <c r="AC70" s="450"/>
      <c r="AD70" s="450"/>
      <c r="AE70" s="450"/>
      <c r="AF70" s="450"/>
      <c r="AG70" s="450"/>
      <c r="AH70" s="450"/>
      <c r="AI70" s="450"/>
      <c r="AJ70" s="450"/>
      <c r="AK70" s="450"/>
      <c r="AL70" s="450"/>
      <c r="AM70" s="450"/>
      <c r="AN70" s="451"/>
    </row>
    <row r="71" spans="1:40" x14ac:dyDescent="0.2">
      <c r="A71" s="449"/>
      <c r="B71" s="450"/>
      <c r="C71" s="450"/>
      <c r="D71" s="450"/>
      <c r="E71" s="450"/>
      <c r="F71" s="450"/>
      <c r="G71" s="450"/>
      <c r="H71" s="450"/>
      <c r="I71" s="450"/>
      <c r="J71" s="450"/>
      <c r="K71" s="450"/>
      <c r="L71" s="450"/>
      <c r="M71" s="450"/>
      <c r="N71" s="450"/>
      <c r="O71" s="450"/>
      <c r="P71" s="450"/>
      <c r="Q71" s="450"/>
      <c r="R71" s="450"/>
      <c r="S71" s="450"/>
      <c r="T71" s="450"/>
      <c r="U71" s="450"/>
      <c r="V71" s="450"/>
      <c r="W71" s="450"/>
      <c r="X71" s="450"/>
      <c r="Y71" s="450"/>
      <c r="Z71" s="450"/>
      <c r="AA71" s="450"/>
      <c r="AB71" s="450"/>
      <c r="AC71" s="450"/>
      <c r="AD71" s="450"/>
      <c r="AE71" s="450"/>
      <c r="AF71" s="450"/>
      <c r="AG71" s="450"/>
      <c r="AH71" s="450"/>
      <c r="AI71" s="450"/>
      <c r="AJ71" s="450"/>
      <c r="AK71" s="450"/>
      <c r="AL71" s="450"/>
      <c r="AM71" s="450"/>
      <c r="AN71" s="451"/>
    </row>
    <row r="72" spans="1:40" ht="13.5" thickBot="1" x14ac:dyDescent="0.25">
      <c r="A72" s="452"/>
      <c r="B72" s="453"/>
      <c r="C72" s="453"/>
      <c r="D72" s="453"/>
      <c r="E72" s="453"/>
      <c r="F72" s="453"/>
      <c r="G72" s="453"/>
      <c r="H72" s="453"/>
      <c r="I72" s="453"/>
      <c r="J72" s="453"/>
      <c r="K72" s="453"/>
      <c r="L72" s="453"/>
      <c r="M72" s="453"/>
      <c r="N72" s="453"/>
      <c r="O72" s="453"/>
      <c r="P72" s="453"/>
      <c r="Q72" s="453"/>
      <c r="R72" s="453"/>
      <c r="S72" s="453"/>
      <c r="T72" s="453"/>
      <c r="U72" s="453"/>
      <c r="V72" s="453"/>
      <c r="W72" s="453"/>
      <c r="X72" s="453"/>
      <c r="Y72" s="453"/>
      <c r="Z72" s="453"/>
      <c r="AA72" s="453"/>
      <c r="AB72" s="453"/>
      <c r="AC72" s="453"/>
      <c r="AD72" s="453"/>
      <c r="AE72" s="453"/>
      <c r="AF72" s="453"/>
      <c r="AG72" s="453"/>
      <c r="AH72" s="453"/>
      <c r="AI72" s="453"/>
      <c r="AJ72" s="453"/>
      <c r="AK72" s="453"/>
      <c r="AL72" s="453"/>
      <c r="AM72" s="453"/>
      <c r="AN72" s="454"/>
    </row>
  </sheetData>
  <mergeCells count="81">
    <mergeCell ref="A1:AN3"/>
    <mergeCell ref="F4:F5"/>
    <mergeCell ref="AL4:AL5"/>
    <mergeCell ref="AM4:AM5"/>
    <mergeCell ref="AN4:AN5"/>
    <mergeCell ref="A5:A9"/>
    <mergeCell ref="AA8:AK8"/>
    <mergeCell ref="A12:A18"/>
    <mergeCell ref="F12:F13"/>
    <mergeCell ref="AL12:AL13"/>
    <mergeCell ref="AM12:AM13"/>
    <mergeCell ref="AN12:AN13"/>
    <mergeCell ref="G16:K16"/>
    <mergeCell ref="G17:O17"/>
    <mergeCell ref="A19:A24"/>
    <mergeCell ref="F19:F20"/>
    <mergeCell ref="AL19:AL20"/>
    <mergeCell ref="AM19:AM20"/>
    <mergeCell ref="AN19:AN20"/>
    <mergeCell ref="Z21:AK21"/>
    <mergeCell ref="U23:AK23"/>
    <mergeCell ref="AN37:AN38"/>
    <mergeCell ref="Z41:AK41"/>
    <mergeCell ref="A25:A30"/>
    <mergeCell ref="F25:F26"/>
    <mergeCell ref="AL25:AL26"/>
    <mergeCell ref="AM25:AM26"/>
    <mergeCell ref="AN25:AN26"/>
    <mergeCell ref="A31:A36"/>
    <mergeCell ref="F31:F32"/>
    <mergeCell ref="AL31:AL32"/>
    <mergeCell ref="AM31:AM32"/>
    <mergeCell ref="AN31:AN32"/>
    <mergeCell ref="G35:H35"/>
    <mergeCell ref="A37:A43"/>
    <mergeCell ref="F37:F38"/>
    <mergeCell ref="AL37:AL38"/>
    <mergeCell ref="AM37:AM38"/>
    <mergeCell ref="A44:A45"/>
    <mergeCell ref="A46:A52"/>
    <mergeCell ref="B46:AN46"/>
    <mergeCell ref="C47:F47"/>
    <mergeCell ref="G47:G51"/>
    <mergeCell ref="H47:I47"/>
    <mergeCell ref="J47:T47"/>
    <mergeCell ref="U47:U51"/>
    <mergeCell ref="V47:W47"/>
    <mergeCell ref="X47:AF47"/>
    <mergeCell ref="AH47:AN47"/>
    <mergeCell ref="C48:F48"/>
    <mergeCell ref="H48:I48"/>
    <mergeCell ref="J48:T48"/>
    <mergeCell ref="V48:W48"/>
    <mergeCell ref="X48:AF48"/>
    <mergeCell ref="AH48:AN48"/>
    <mergeCell ref="AH50:AN50"/>
    <mergeCell ref="C49:F49"/>
    <mergeCell ref="H49:I49"/>
    <mergeCell ref="J49:T49"/>
    <mergeCell ref="V49:W49"/>
    <mergeCell ref="X49:AF49"/>
    <mergeCell ref="AH49:AN49"/>
    <mergeCell ref="C50:F50"/>
    <mergeCell ref="H50:I50"/>
    <mergeCell ref="J50:T50"/>
    <mergeCell ref="V50:W50"/>
    <mergeCell ref="X50:AF50"/>
    <mergeCell ref="A53:AN53"/>
    <mergeCell ref="A54:AN72"/>
    <mergeCell ref="AL51:AN51"/>
    <mergeCell ref="B52:D52"/>
    <mergeCell ref="E52:T52"/>
    <mergeCell ref="V52:Z52"/>
    <mergeCell ref="AB52:AF52"/>
    <mergeCell ref="AH52:AN52"/>
    <mergeCell ref="C51:F51"/>
    <mergeCell ref="H51:I51"/>
    <mergeCell ref="J51:T51"/>
    <mergeCell ref="V51:W51"/>
    <mergeCell ref="X51:AF51"/>
    <mergeCell ref="AH51:AI5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9"/>
  <sheetViews>
    <sheetView workbookViewId="0">
      <selection sqref="A1:AN69"/>
    </sheetView>
  </sheetViews>
  <sheetFormatPr defaultRowHeight="12.75" x14ac:dyDescent="0.2"/>
  <cols>
    <col min="1" max="1" width="5" bestFit="1" customWidth="1"/>
    <col min="2" max="2" width="7.140625" bestFit="1" customWidth="1"/>
    <col min="3" max="3" width="20.42578125" bestFit="1" customWidth="1"/>
    <col min="4" max="4" width="7" bestFit="1" customWidth="1"/>
    <col min="5" max="5" width="9" bestFit="1" customWidth="1"/>
    <col min="6" max="6" width="6" bestFit="1" customWidth="1"/>
    <col min="7" max="7" width="3.42578125" bestFit="1" customWidth="1"/>
    <col min="8" max="8" width="3.5703125" bestFit="1" customWidth="1"/>
    <col min="9" max="9" width="2.5703125" bestFit="1" customWidth="1"/>
    <col min="10" max="10" width="3.5703125" bestFit="1" customWidth="1"/>
    <col min="11" max="11" width="5.85546875" bestFit="1" customWidth="1"/>
    <col min="12" max="12" width="2.28515625" bestFit="1" customWidth="1"/>
    <col min="13" max="13" width="3.42578125" bestFit="1" customWidth="1"/>
    <col min="14" max="14" width="3.5703125" bestFit="1" customWidth="1"/>
    <col min="15" max="15" width="2.28515625" bestFit="1" customWidth="1"/>
    <col min="16" max="17" width="3" bestFit="1" customWidth="1"/>
    <col min="18" max="19" width="3.5703125" bestFit="1" customWidth="1"/>
    <col min="20" max="20" width="5.85546875" bestFit="1" customWidth="1"/>
    <col min="21" max="22" width="3.5703125" bestFit="1" customWidth="1"/>
    <col min="23" max="24" width="3" bestFit="1" customWidth="1"/>
    <col min="25" max="25" width="5.85546875" bestFit="1" customWidth="1"/>
    <col min="26" max="26" width="3" bestFit="1" customWidth="1"/>
    <col min="27" max="29" width="3.5703125" bestFit="1" customWidth="1"/>
    <col min="30" max="30" width="3.85546875" bestFit="1" customWidth="1"/>
    <col min="31" max="31" width="3" bestFit="1" customWidth="1"/>
    <col min="32" max="34" width="3.5703125" bestFit="1" customWidth="1"/>
    <col min="35" max="35" width="3.85546875" bestFit="1" customWidth="1"/>
    <col min="36" max="36" width="5.85546875" bestFit="1" customWidth="1"/>
    <col min="37" max="37" width="3.5703125" bestFit="1" customWidth="1"/>
    <col min="38" max="39" width="4" bestFit="1" customWidth="1"/>
    <col min="40" max="40" width="3.5703125" bestFit="1" customWidth="1"/>
  </cols>
  <sheetData>
    <row r="1" spans="1:40" x14ac:dyDescent="0.2">
      <c r="A1" s="551" t="s">
        <v>193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52"/>
      <c r="R1" s="552"/>
      <c r="S1" s="552"/>
      <c r="T1" s="552"/>
      <c r="U1" s="552"/>
      <c r="V1" s="552"/>
      <c r="W1" s="552"/>
      <c r="X1" s="552"/>
      <c r="Y1" s="552"/>
      <c r="Z1" s="552"/>
      <c r="AA1" s="552"/>
      <c r="AB1" s="552"/>
      <c r="AC1" s="552"/>
      <c r="AD1" s="552"/>
      <c r="AE1" s="552"/>
      <c r="AF1" s="552"/>
      <c r="AG1" s="552"/>
      <c r="AH1" s="552"/>
      <c r="AI1" s="552"/>
      <c r="AJ1" s="552"/>
      <c r="AK1" s="552"/>
      <c r="AL1" s="552"/>
      <c r="AM1" s="552"/>
      <c r="AN1" s="553"/>
    </row>
    <row r="2" spans="1:40" x14ac:dyDescent="0.2">
      <c r="A2" s="545" t="s">
        <v>88</v>
      </c>
      <c r="B2" s="296" t="s">
        <v>81</v>
      </c>
      <c r="C2" s="297" t="s">
        <v>82</v>
      </c>
      <c r="D2" s="296"/>
      <c r="E2" s="298" t="s">
        <v>84</v>
      </c>
      <c r="F2" s="540" t="s">
        <v>85</v>
      </c>
      <c r="G2" s="299">
        <v>1</v>
      </c>
      <c r="H2" s="299">
        <v>2</v>
      </c>
      <c r="I2" s="299">
        <v>3</v>
      </c>
      <c r="J2" s="299">
        <v>4</v>
      </c>
      <c r="K2" s="299">
        <v>5</v>
      </c>
      <c r="L2" s="299">
        <v>6</v>
      </c>
      <c r="M2" s="299">
        <v>7</v>
      </c>
      <c r="N2" s="299">
        <v>8</v>
      </c>
      <c r="O2" s="299">
        <v>9</v>
      </c>
      <c r="P2" s="299">
        <v>10</v>
      </c>
      <c r="Q2" s="299">
        <v>11</v>
      </c>
      <c r="R2" s="299">
        <v>12</v>
      </c>
      <c r="S2" s="299">
        <v>13</v>
      </c>
      <c r="T2" s="299">
        <v>14</v>
      </c>
      <c r="U2" s="299">
        <v>15</v>
      </c>
      <c r="V2" s="299">
        <v>16</v>
      </c>
      <c r="W2" s="299">
        <v>17</v>
      </c>
      <c r="X2" s="299">
        <v>18</v>
      </c>
      <c r="Y2" s="299">
        <v>19</v>
      </c>
      <c r="Z2" s="299">
        <v>20</v>
      </c>
      <c r="AA2" s="299">
        <v>21</v>
      </c>
      <c r="AB2" s="299">
        <v>22</v>
      </c>
      <c r="AC2" s="299">
        <v>23</v>
      </c>
      <c r="AD2" s="299">
        <v>24</v>
      </c>
      <c r="AE2" s="299">
        <v>25</v>
      </c>
      <c r="AF2" s="299">
        <v>26</v>
      </c>
      <c r="AG2" s="299">
        <v>27</v>
      </c>
      <c r="AH2" s="299">
        <v>28</v>
      </c>
      <c r="AI2" s="299">
        <v>29</v>
      </c>
      <c r="AJ2" s="299">
        <v>30</v>
      </c>
      <c r="AK2" s="299">
        <v>31</v>
      </c>
      <c r="AL2" s="541" t="s">
        <v>3</v>
      </c>
      <c r="AM2" s="542" t="s">
        <v>86</v>
      </c>
      <c r="AN2" s="542" t="s">
        <v>87</v>
      </c>
    </row>
    <row r="3" spans="1:40" x14ac:dyDescent="0.2">
      <c r="A3" s="545"/>
      <c r="B3" s="296"/>
      <c r="C3" s="297" t="s">
        <v>194</v>
      </c>
      <c r="D3" s="296" t="s">
        <v>90</v>
      </c>
      <c r="E3" s="298" t="s">
        <v>91</v>
      </c>
      <c r="F3" s="540"/>
      <c r="G3" s="299" t="s">
        <v>92</v>
      </c>
      <c r="H3" s="299" t="s">
        <v>93</v>
      </c>
      <c r="I3" s="299" t="s">
        <v>93</v>
      </c>
      <c r="J3" s="299" t="s">
        <v>94</v>
      </c>
      <c r="K3" s="299" t="s">
        <v>93</v>
      </c>
      <c r="L3" s="299" t="s">
        <v>17</v>
      </c>
      <c r="M3" s="299" t="s">
        <v>92</v>
      </c>
      <c r="N3" s="299" t="s">
        <v>92</v>
      </c>
      <c r="O3" s="299" t="s">
        <v>93</v>
      </c>
      <c r="P3" s="299" t="s">
        <v>93</v>
      </c>
      <c r="Q3" s="299" t="s">
        <v>94</v>
      </c>
      <c r="R3" s="299" t="s">
        <v>93</v>
      </c>
      <c r="S3" s="299" t="s">
        <v>17</v>
      </c>
      <c r="T3" s="299" t="s">
        <v>92</v>
      </c>
      <c r="U3" s="299" t="s">
        <v>92</v>
      </c>
      <c r="V3" s="299" t="s">
        <v>93</v>
      </c>
      <c r="W3" s="299" t="s">
        <v>93</v>
      </c>
      <c r="X3" s="299" t="s">
        <v>94</v>
      </c>
      <c r="Y3" s="299" t="s">
        <v>93</v>
      </c>
      <c r="Z3" s="299" t="s">
        <v>17</v>
      </c>
      <c r="AA3" s="299" t="s">
        <v>92</v>
      </c>
      <c r="AB3" s="299" t="s">
        <v>92</v>
      </c>
      <c r="AC3" s="299" t="s">
        <v>93</v>
      </c>
      <c r="AD3" s="299" t="s">
        <v>93</v>
      </c>
      <c r="AE3" s="299" t="s">
        <v>94</v>
      </c>
      <c r="AF3" s="299" t="s">
        <v>93</v>
      </c>
      <c r="AG3" s="299" t="s">
        <v>17</v>
      </c>
      <c r="AH3" s="299" t="s">
        <v>92</v>
      </c>
      <c r="AI3" s="299" t="s">
        <v>92</v>
      </c>
      <c r="AJ3" s="299" t="s">
        <v>93</v>
      </c>
      <c r="AK3" s="299" t="s">
        <v>93</v>
      </c>
      <c r="AL3" s="541"/>
      <c r="AM3" s="542"/>
      <c r="AN3" s="542"/>
    </row>
    <row r="4" spans="1:40" x14ac:dyDescent="0.2">
      <c r="A4" s="545"/>
      <c r="B4" s="300">
        <v>142522</v>
      </c>
      <c r="C4" s="301" t="s">
        <v>195</v>
      </c>
      <c r="D4" s="302">
        <v>915935</v>
      </c>
      <c r="E4" s="303" t="s">
        <v>196</v>
      </c>
      <c r="F4" s="304" t="s">
        <v>197</v>
      </c>
      <c r="G4" s="305"/>
      <c r="H4" s="306"/>
      <c r="I4" s="307" t="s">
        <v>14</v>
      </c>
      <c r="J4" s="308" t="s">
        <v>107</v>
      </c>
      <c r="K4" s="306"/>
      <c r="L4" s="306" t="s">
        <v>14</v>
      </c>
      <c r="M4" s="305"/>
      <c r="N4" s="309"/>
      <c r="O4" s="305" t="s">
        <v>14</v>
      </c>
      <c r="P4" s="307"/>
      <c r="Q4" s="310"/>
      <c r="R4" s="305" t="s">
        <v>14</v>
      </c>
      <c r="S4" s="305"/>
      <c r="T4" s="306"/>
      <c r="U4" s="305" t="s">
        <v>14</v>
      </c>
      <c r="V4" s="305"/>
      <c r="W4" s="307"/>
      <c r="X4" s="311" t="s">
        <v>14</v>
      </c>
      <c r="Y4" s="306"/>
      <c r="Z4" s="306"/>
      <c r="AA4" s="312" t="s">
        <v>129</v>
      </c>
      <c r="AB4" s="313" t="s">
        <v>129</v>
      </c>
      <c r="AC4" s="312" t="s">
        <v>129</v>
      </c>
      <c r="AD4" s="313" t="s">
        <v>129</v>
      </c>
      <c r="AE4" s="307"/>
      <c r="AF4" s="306"/>
      <c r="AG4" s="313" t="s">
        <v>129</v>
      </c>
      <c r="AH4" s="313" t="s">
        <v>129</v>
      </c>
      <c r="AI4" s="312" t="s">
        <v>129</v>
      </c>
      <c r="AJ4" s="312" t="s">
        <v>129</v>
      </c>
      <c r="AK4" s="310"/>
      <c r="AL4" s="299">
        <v>84</v>
      </c>
      <c r="AM4" s="299">
        <v>84</v>
      </c>
      <c r="AN4" s="314">
        <v>0</v>
      </c>
    </row>
    <row r="5" spans="1:40" x14ac:dyDescent="0.2">
      <c r="A5" s="545"/>
      <c r="B5" s="300">
        <v>142697</v>
      </c>
      <c r="C5" s="301" t="s">
        <v>198</v>
      </c>
      <c r="D5" s="302">
        <v>932887</v>
      </c>
      <c r="E5" s="303" t="s">
        <v>199</v>
      </c>
      <c r="F5" s="304" t="s">
        <v>197</v>
      </c>
      <c r="G5" s="309"/>
      <c r="H5" s="309"/>
      <c r="I5" s="307" t="s">
        <v>14</v>
      </c>
      <c r="J5" s="307"/>
      <c r="K5" s="306"/>
      <c r="L5" s="306" t="s">
        <v>14</v>
      </c>
      <c r="M5" s="305"/>
      <c r="N5" s="308" t="s">
        <v>107</v>
      </c>
      <c r="O5" s="305" t="s">
        <v>14</v>
      </c>
      <c r="P5" s="307"/>
      <c r="Q5" s="310"/>
      <c r="R5" s="305" t="s">
        <v>14</v>
      </c>
      <c r="S5" s="305"/>
      <c r="T5" s="306"/>
      <c r="U5" s="305" t="s">
        <v>14</v>
      </c>
      <c r="V5" s="305"/>
      <c r="W5" s="307"/>
      <c r="X5" s="311" t="s">
        <v>14</v>
      </c>
      <c r="Y5" s="306"/>
      <c r="Z5" s="309"/>
      <c r="AA5" s="315" t="s">
        <v>119</v>
      </c>
      <c r="AB5" s="305"/>
      <c r="AC5" s="306"/>
      <c r="AD5" s="307" t="s">
        <v>14</v>
      </c>
      <c r="AE5" s="307"/>
      <c r="AF5" s="306"/>
      <c r="AG5" s="305" t="s">
        <v>14</v>
      </c>
      <c r="AH5" s="305"/>
      <c r="AI5" s="306"/>
      <c r="AJ5" s="306" t="s">
        <v>14</v>
      </c>
      <c r="AK5" s="310"/>
      <c r="AL5" s="299">
        <v>132</v>
      </c>
      <c r="AM5" s="299">
        <v>132</v>
      </c>
      <c r="AN5" s="314">
        <v>0</v>
      </c>
    </row>
    <row r="6" spans="1:40" x14ac:dyDescent="0.2">
      <c r="A6" s="545"/>
      <c r="B6" s="300">
        <v>142506</v>
      </c>
      <c r="C6" s="294" t="s">
        <v>200</v>
      </c>
      <c r="D6" s="316">
        <v>369910</v>
      </c>
      <c r="E6" s="303" t="s">
        <v>201</v>
      </c>
      <c r="F6" s="304" t="s">
        <v>197</v>
      </c>
      <c r="G6" s="305"/>
      <c r="H6" s="308" t="s">
        <v>107</v>
      </c>
      <c r="I6" s="307" t="s">
        <v>14</v>
      </c>
      <c r="J6" s="307"/>
      <c r="K6" s="306"/>
      <c r="L6" s="306" t="s">
        <v>14</v>
      </c>
      <c r="M6" s="305"/>
      <c r="N6" s="306"/>
      <c r="O6" s="305" t="s">
        <v>14</v>
      </c>
      <c r="P6" s="307"/>
      <c r="Q6" s="310"/>
      <c r="R6" s="305" t="s">
        <v>14</v>
      </c>
      <c r="S6" s="305"/>
      <c r="T6" s="309"/>
      <c r="U6" s="305" t="s">
        <v>14</v>
      </c>
      <c r="V6" s="305"/>
      <c r="W6" s="307"/>
      <c r="X6" s="311" t="s">
        <v>14</v>
      </c>
      <c r="Y6" s="306"/>
      <c r="Z6" s="306"/>
      <c r="AA6" s="306" t="s">
        <v>14</v>
      </c>
      <c r="AB6" s="305"/>
      <c r="AC6" s="306"/>
      <c r="AD6" s="307" t="s">
        <v>14</v>
      </c>
      <c r="AE6" s="307"/>
      <c r="AF6" s="306"/>
      <c r="AG6" s="305" t="s">
        <v>14</v>
      </c>
      <c r="AH6" s="305"/>
      <c r="AI6" s="306"/>
      <c r="AJ6" s="306" t="s">
        <v>14</v>
      </c>
      <c r="AK6" s="310"/>
      <c r="AL6" s="299">
        <v>132</v>
      </c>
      <c r="AM6" s="299">
        <v>132</v>
      </c>
      <c r="AN6" s="314">
        <v>0</v>
      </c>
    </row>
    <row r="7" spans="1:40" x14ac:dyDescent="0.2">
      <c r="A7" s="545"/>
      <c r="B7" s="300">
        <v>142700</v>
      </c>
      <c r="C7" s="301" t="s">
        <v>202</v>
      </c>
      <c r="D7" s="302">
        <v>522552</v>
      </c>
      <c r="E7" s="303" t="s">
        <v>203</v>
      </c>
      <c r="F7" s="304" t="s">
        <v>197</v>
      </c>
      <c r="G7" s="305"/>
      <c r="H7" s="308" t="s">
        <v>107</v>
      </c>
      <c r="I7" s="307" t="s">
        <v>14</v>
      </c>
      <c r="J7" s="307"/>
      <c r="K7" s="306"/>
      <c r="L7" s="306" t="s">
        <v>14</v>
      </c>
      <c r="M7" s="305"/>
      <c r="N7" s="309"/>
      <c r="O7" s="305" t="s">
        <v>14</v>
      </c>
      <c r="P7" s="307"/>
      <c r="Q7" s="310"/>
      <c r="R7" s="305" t="s">
        <v>14</v>
      </c>
      <c r="S7" s="305"/>
      <c r="T7" s="317" t="s">
        <v>17</v>
      </c>
      <c r="U7" s="305" t="s">
        <v>14</v>
      </c>
      <c r="V7" s="309"/>
      <c r="W7" s="307"/>
      <c r="X7" s="311" t="s">
        <v>14</v>
      </c>
      <c r="Y7" s="306"/>
      <c r="Z7" s="306"/>
      <c r="AA7" s="306" t="s">
        <v>14</v>
      </c>
      <c r="AB7" s="305"/>
      <c r="AC7" s="309"/>
      <c r="AD7" s="307" t="s">
        <v>14</v>
      </c>
      <c r="AE7" s="307"/>
      <c r="AF7" s="306"/>
      <c r="AG7" s="305" t="s">
        <v>14</v>
      </c>
      <c r="AH7" s="305"/>
      <c r="AI7" s="306"/>
      <c r="AJ7" s="306" t="s">
        <v>14</v>
      </c>
      <c r="AK7" s="310"/>
      <c r="AL7" s="299">
        <v>132</v>
      </c>
      <c r="AM7" s="299">
        <v>138</v>
      </c>
      <c r="AN7" s="314">
        <v>6</v>
      </c>
    </row>
    <row r="8" spans="1:40" x14ac:dyDescent="0.2">
      <c r="A8" s="545"/>
      <c r="B8" s="300">
        <v>129488</v>
      </c>
      <c r="C8" s="301" t="s">
        <v>204</v>
      </c>
      <c r="D8" s="302">
        <v>261222</v>
      </c>
      <c r="E8" s="303" t="s">
        <v>205</v>
      </c>
      <c r="F8" s="304" t="s">
        <v>197</v>
      </c>
      <c r="G8" s="305"/>
      <c r="H8" s="309"/>
      <c r="I8" s="307"/>
      <c r="J8" s="307"/>
      <c r="K8" s="306"/>
      <c r="L8" s="306" t="s">
        <v>14</v>
      </c>
      <c r="M8" s="305"/>
      <c r="N8" s="309"/>
      <c r="O8" s="305" t="s">
        <v>14</v>
      </c>
      <c r="P8" s="307" t="s">
        <v>14</v>
      </c>
      <c r="Q8" s="310"/>
      <c r="R8" s="305" t="s">
        <v>14</v>
      </c>
      <c r="S8" s="309"/>
      <c r="T8" s="309"/>
      <c r="U8" s="309"/>
      <c r="V8" s="309"/>
      <c r="W8" s="307"/>
      <c r="X8" s="311" t="s">
        <v>14</v>
      </c>
      <c r="Y8" s="306"/>
      <c r="Z8" s="309"/>
      <c r="AA8" s="306" t="s">
        <v>14</v>
      </c>
      <c r="AB8" s="309"/>
      <c r="AC8" s="305" t="s">
        <v>14</v>
      </c>
      <c r="AD8" s="307" t="s">
        <v>14</v>
      </c>
      <c r="AE8" s="307"/>
      <c r="AF8" s="317" t="s">
        <v>12</v>
      </c>
      <c r="AG8" s="305" t="s">
        <v>14</v>
      </c>
      <c r="AH8" s="308" t="s">
        <v>107</v>
      </c>
      <c r="AI8" s="306"/>
      <c r="AJ8" s="306" t="s">
        <v>14</v>
      </c>
      <c r="AK8" s="310"/>
      <c r="AL8" s="299">
        <v>132</v>
      </c>
      <c r="AM8" s="299">
        <v>138</v>
      </c>
      <c r="AN8" s="314">
        <v>6</v>
      </c>
    </row>
    <row r="9" spans="1:40" x14ac:dyDescent="0.2">
      <c r="A9" s="545"/>
      <c r="B9" s="300">
        <v>150800</v>
      </c>
      <c r="C9" s="301" t="s">
        <v>206</v>
      </c>
      <c r="D9" s="318">
        <v>2882413</v>
      </c>
      <c r="E9" s="303" t="s">
        <v>207</v>
      </c>
      <c r="F9" s="304" t="s">
        <v>197</v>
      </c>
      <c r="G9" s="305"/>
      <c r="H9" s="309"/>
      <c r="I9" s="307" t="s">
        <v>14</v>
      </c>
      <c r="J9" s="308" t="s">
        <v>107</v>
      </c>
      <c r="K9" s="306"/>
      <c r="L9" s="306" t="s">
        <v>14</v>
      </c>
      <c r="M9" s="305"/>
      <c r="N9" s="309"/>
      <c r="O9" s="305" t="s">
        <v>14</v>
      </c>
      <c r="P9" s="307"/>
      <c r="Q9" s="310"/>
      <c r="R9" s="305" t="s">
        <v>14</v>
      </c>
      <c r="S9" s="305"/>
      <c r="T9" s="306"/>
      <c r="U9" s="305" t="s">
        <v>14</v>
      </c>
      <c r="V9" s="305"/>
      <c r="W9" s="307"/>
      <c r="X9" s="311" t="s">
        <v>14</v>
      </c>
      <c r="Y9" s="306"/>
      <c r="Z9" s="305" t="s">
        <v>14</v>
      </c>
      <c r="AA9" s="306" t="s">
        <v>14</v>
      </c>
      <c r="AB9" s="305"/>
      <c r="AC9" s="306"/>
      <c r="AD9" s="307" t="s">
        <v>14</v>
      </c>
      <c r="AE9" s="307" t="s">
        <v>14</v>
      </c>
      <c r="AF9" s="317" t="s">
        <v>17</v>
      </c>
      <c r="AG9" s="309"/>
      <c r="AH9" s="305"/>
      <c r="AI9" s="306"/>
      <c r="AJ9" s="306"/>
      <c r="AK9" s="310"/>
      <c r="AL9" s="299">
        <v>132</v>
      </c>
      <c r="AM9" s="299">
        <v>138</v>
      </c>
      <c r="AN9" s="314">
        <v>6</v>
      </c>
    </row>
    <row r="10" spans="1:40" x14ac:dyDescent="0.2">
      <c r="A10" s="545"/>
      <c r="B10" s="300">
        <v>142727</v>
      </c>
      <c r="C10" s="301" t="s">
        <v>208</v>
      </c>
      <c r="D10" s="302">
        <v>643659</v>
      </c>
      <c r="E10" s="303" t="s">
        <v>209</v>
      </c>
      <c r="F10" s="304" t="s">
        <v>197</v>
      </c>
      <c r="G10" s="305"/>
      <c r="H10" s="306"/>
      <c r="I10" s="307"/>
      <c r="J10" s="307"/>
      <c r="K10" s="306"/>
      <c r="L10" s="309"/>
      <c r="M10" s="305"/>
      <c r="N10" s="306" t="s">
        <v>14</v>
      </c>
      <c r="O10" s="305" t="s">
        <v>14</v>
      </c>
      <c r="P10" s="307"/>
      <c r="Q10" s="310"/>
      <c r="R10" s="305" t="s">
        <v>14</v>
      </c>
      <c r="S10" s="305"/>
      <c r="T10" s="308" t="s">
        <v>210</v>
      </c>
      <c r="U10" s="305" t="s">
        <v>14</v>
      </c>
      <c r="V10" s="305"/>
      <c r="W10" s="307" t="s">
        <v>14</v>
      </c>
      <c r="X10" s="311" t="s">
        <v>14</v>
      </c>
      <c r="Y10" s="306"/>
      <c r="Z10" s="309"/>
      <c r="AA10" s="306" t="s">
        <v>14</v>
      </c>
      <c r="AB10" s="305"/>
      <c r="AC10" s="306"/>
      <c r="AD10" s="307" t="s">
        <v>14</v>
      </c>
      <c r="AE10" s="307"/>
      <c r="AF10" s="306"/>
      <c r="AG10" s="538" t="s">
        <v>211</v>
      </c>
      <c r="AH10" s="538"/>
      <c r="AI10" s="538"/>
      <c r="AJ10" s="538"/>
      <c r="AK10" s="538"/>
      <c r="AL10" s="299">
        <v>108</v>
      </c>
      <c r="AM10" s="299">
        <v>108</v>
      </c>
      <c r="AN10" s="314">
        <v>0</v>
      </c>
    </row>
    <row r="11" spans="1:40" x14ac:dyDescent="0.2">
      <c r="A11" s="546" t="s">
        <v>212</v>
      </c>
      <c r="B11" s="296" t="s">
        <v>81</v>
      </c>
      <c r="C11" s="297" t="s">
        <v>82</v>
      </c>
      <c r="D11" s="296"/>
      <c r="E11" s="298" t="s">
        <v>84</v>
      </c>
      <c r="F11" s="540" t="s">
        <v>85</v>
      </c>
      <c r="G11" s="299">
        <v>1</v>
      </c>
      <c r="H11" s="299">
        <v>2</v>
      </c>
      <c r="I11" s="299">
        <v>3</v>
      </c>
      <c r="J11" s="299">
        <v>4</v>
      </c>
      <c r="K11" s="299">
        <v>5</v>
      </c>
      <c r="L11" s="299">
        <v>6</v>
      </c>
      <c r="M11" s="299">
        <v>7</v>
      </c>
      <c r="N11" s="299">
        <v>8</v>
      </c>
      <c r="O11" s="299">
        <v>9</v>
      </c>
      <c r="P11" s="299">
        <v>10</v>
      </c>
      <c r="Q11" s="299">
        <v>11</v>
      </c>
      <c r="R11" s="299">
        <v>12</v>
      </c>
      <c r="S11" s="299">
        <v>13</v>
      </c>
      <c r="T11" s="299">
        <v>14</v>
      </c>
      <c r="U11" s="299">
        <v>15</v>
      </c>
      <c r="V11" s="299">
        <v>16</v>
      </c>
      <c r="W11" s="299">
        <v>17</v>
      </c>
      <c r="X11" s="299">
        <v>18</v>
      </c>
      <c r="Y11" s="299">
        <v>19</v>
      </c>
      <c r="Z11" s="299">
        <v>20</v>
      </c>
      <c r="AA11" s="299">
        <v>21</v>
      </c>
      <c r="AB11" s="299">
        <v>22</v>
      </c>
      <c r="AC11" s="299">
        <v>23</v>
      </c>
      <c r="AD11" s="299">
        <v>24</v>
      </c>
      <c r="AE11" s="299">
        <v>25</v>
      </c>
      <c r="AF11" s="299">
        <v>26</v>
      </c>
      <c r="AG11" s="299">
        <v>27</v>
      </c>
      <c r="AH11" s="299">
        <v>28</v>
      </c>
      <c r="AI11" s="299">
        <v>29</v>
      </c>
      <c r="AJ11" s="299">
        <v>30</v>
      </c>
      <c r="AK11" s="299">
        <v>31</v>
      </c>
      <c r="AL11" s="541" t="s">
        <v>3</v>
      </c>
      <c r="AM11" s="542" t="s">
        <v>86</v>
      </c>
      <c r="AN11" s="542" t="s">
        <v>87</v>
      </c>
    </row>
    <row r="12" spans="1:40" x14ac:dyDescent="0.2">
      <c r="A12" s="546"/>
      <c r="B12" s="296"/>
      <c r="C12" s="297" t="s">
        <v>194</v>
      </c>
      <c r="D12" s="296" t="s">
        <v>90</v>
      </c>
      <c r="E12" s="298" t="s">
        <v>91</v>
      </c>
      <c r="F12" s="540"/>
      <c r="G12" s="299" t="s">
        <v>92</v>
      </c>
      <c r="H12" s="299" t="s">
        <v>93</v>
      </c>
      <c r="I12" s="299" t="s">
        <v>93</v>
      </c>
      <c r="J12" s="299" t="s">
        <v>94</v>
      </c>
      <c r="K12" s="299" t="s">
        <v>93</v>
      </c>
      <c r="L12" s="299" t="s">
        <v>17</v>
      </c>
      <c r="M12" s="299" t="s">
        <v>92</v>
      </c>
      <c r="N12" s="299" t="s">
        <v>92</v>
      </c>
      <c r="O12" s="299" t="s">
        <v>93</v>
      </c>
      <c r="P12" s="299" t="s">
        <v>93</v>
      </c>
      <c r="Q12" s="299" t="s">
        <v>94</v>
      </c>
      <c r="R12" s="299" t="s">
        <v>93</v>
      </c>
      <c r="S12" s="299" t="s">
        <v>17</v>
      </c>
      <c r="T12" s="299" t="s">
        <v>92</v>
      </c>
      <c r="U12" s="299" t="s">
        <v>92</v>
      </c>
      <c r="V12" s="299" t="s">
        <v>93</v>
      </c>
      <c r="W12" s="299" t="s">
        <v>93</v>
      </c>
      <c r="X12" s="299" t="s">
        <v>94</v>
      </c>
      <c r="Y12" s="299" t="s">
        <v>93</v>
      </c>
      <c r="Z12" s="299" t="s">
        <v>17</v>
      </c>
      <c r="AA12" s="299" t="s">
        <v>92</v>
      </c>
      <c r="AB12" s="299" t="s">
        <v>92</v>
      </c>
      <c r="AC12" s="299" t="s">
        <v>93</v>
      </c>
      <c r="AD12" s="299" t="s">
        <v>93</v>
      </c>
      <c r="AE12" s="299" t="s">
        <v>94</v>
      </c>
      <c r="AF12" s="299" t="s">
        <v>93</v>
      </c>
      <c r="AG12" s="299" t="s">
        <v>17</v>
      </c>
      <c r="AH12" s="299" t="s">
        <v>92</v>
      </c>
      <c r="AI12" s="299" t="s">
        <v>92</v>
      </c>
      <c r="AJ12" s="299" t="s">
        <v>93</v>
      </c>
      <c r="AK12" s="299" t="s">
        <v>93</v>
      </c>
      <c r="AL12" s="541"/>
      <c r="AM12" s="542"/>
      <c r="AN12" s="542"/>
    </row>
    <row r="13" spans="1:40" x14ac:dyDescent="0.2">
      <c r="A13" s="546"/>
      <c r="B13" s="300">
        <v>142689</v>
      </c>
      <c r="C13" s="301" t="s">
        <v>213</v>
      </c>
      <c r="D13" s="302">
        <v>577301</v>
      </c>
      <c r="E13" s="303" t="s">
        <v>196</v>
      </c>
      <c r="F13" s="319" t="s">
        <v>197</v>
      </c>
      <c r="G13" s="538" t="s">
        <v>214</v>
      </c>
      <c r="H13" s="538"/>
      <c r="I13" s="538"/>
      <c r="J13" s="538"/>
      <c r="K13" s="538"/>
      <c r="L13" s="306"/>
      <c r="M13" s="305" t="s">
        <v>14</v>
      </c>
      <c r="N13" s="306"/>
      <c r="O13" s="305"/>
      <c r="P13" s="307" t="s">
        <v>14</v>
      </c>
      <c r="Q13" s="310"/>
      <c r="R13" s="305"/>
      <c r="S13" s="305" t="s">
        <v>14</v>
      </c>
      <c r="T13" s="309"/>
      <c r="U13" s="305"/>
      <c r="V13" s="305" t="s">
        <v>14</v>
      </c>
      <c r="W13" s="307"/>
      <c r="X13" s="311"/>
      <c r="Y13" s="306" t="s">
        <v>14</v>
      </c>
      <c r="Z13" s="306"/>
      <c r="AA13" s="306"/>
      <c r="AB13" s="305" t="s">
        <v>14</v>
      </c>
      <c r="AC13" s="306"/>
      <c r="AD13" s="307"/>
      <c r="AE13" s="307" t="s">
        <v>14</v>
      </c>
      <c r="AF13" s="309"/>
      <c r="AG13" s="305"/>
      <c r="AH13" s="305" t="s">
        <v>14</v>
      </c>
      <c r="AI13" s="306"/>
      <c r="AJ13" s="308" t="s">
        <v>17</v>
      </c>
      <c r="AK13" s="310" t="s">
        <v>14</v>
      </c>
      <c r="AL13" s="299">
        <v>114</v>
      </c>
      <c r="AM13" s="299">
        <v>114</v>
      </c>
      <c r="AN13" s="314">
        <v>0</v>
      </c>
    </row>
    <row r="14" spans="1:40" x14ac:dyDescent="0.2">
      <c r="A14" s="546"/>
      <c r="B14" s="300">
        <v>142743</v>
      </c>
      <c r="C14" s="301" t="s">
        <v>215</v>
      </c>
      <c r="D14" s="302">
        <v>408820</v>
      </c>
      <c r="E14" s="303" t="s">
        <v>199</v>
      </c>
      <c r="F14" s="319" t="s">
        <v>197</v>
      </c>
      <c r="G14" s="305" t="s">
        <v>14</v>
      </c>
      <c r="H14" s="306"/>
      <c r="I14" s="307"/>
      <c r="J14" s="307" t="s">
        <v>14</v>
      </c>
      <c r="K14" s="306"/>
      <c r="L14" s="306"/>
      <c r="M14" s="305" t="s">
        <v>14</v>
      </c>
      <c r="N14" s="306"/>
      <c r="O14" s="305"/>
      <c r="P14" s="307" t="s">
        <v>14</v>
      </c>
      <c r="Q14" s="310"/>
      <c r="R14" s="305"/>
      <c r="S14" s="305" t="s">
        <v>14</v>
      </c>
      <c r="T14" s="309"/>
      <c r="U14" s="305"/>
      <c r="V14" s="305" t="s">
        <v>14</v>
      </c>
      <c r="W14" s="307"/>
      <c r="X14" s="311"/>
      <c r="Y14" s="306" t="s">
        <v>14</v>
      </c>
      <c r="Z14" s="306"/>
      <c r="AA14" s="306"/>
      <c r="AB14" s="305" t="s">
        <v>14</v>
      </c>
      <c r="AC14" s="306"/>
      <c r="AD14" s="307"/>
      <c r="AE14" s="307" t="s">
        <v>14</v>
      </c>
      <c r="AF14" s="306"/>
      <c r="AG14" s="305"/>
      <c r="AH14" s="305" t="s">
        <v>14</v>
      </c>
      <c r="AI14" s="306"/>
      <c r="AJ14" s="306"/>
      <c r="AK14" s="310" t="s">
        <v>14</v>
      </c>
      <c r="AL14" s="299">
        <v>132</v>
      </c>
      <c r="AM14" s="299">
        <v>132</v>
      </c>
      <c r="AN14" s="314">
        <v>0</v>
      </c>
    </row>
    <row r="15" spans="1:40" x14ac:dyDescent="0.2">
      <c r="A15" s="546"/>
      <c r="B15" s="300">
        <v>145521</v>
      </c>
      <c r="C15" s="301" t="s">
        <v>216</v>
      </c>
      <c r="D15" s="302">
        <v>327364</v>
      </c>
      <c r="E15" s="303" t="s">
        <v>201</v>
      </c>
      <c r="F15" s="319" t="s">
        <v>197</v>
      </c>
      <c r="G15" s="305" t="s">
        <v>14</v>
      </c>
      <c r="H15" s="306"/>
      <c r="I15" s="307"/>
      <c r="J15" s="307" t="s">
        <v>14</v>
      </c>
      <c r="K15" s="306"/>
      <c r="L15" s="306"/>
      <c r="M15" s="305" t="s">
        <v>14</v>
      </c>
      <c r="N15" s="317" t="s">
        <v>17</v>
      </c>
      <c r="O15" s="305"/>
      <c r="P15" s="307" t="s">
        <v>14</v>
      </c>
      <c r="Q15" s="310"/>
      <c r="R15" s="305"/>
      <c r="S15" s="305" t="s">
        <v>14</v>
      </c>
      <c r="T15" s="309"/>
      <c r="U15" s="305"/>
      <c r="V15" s="305" t="s">
        <v>14</v>
      </c>
      <c r="W15" s="307"/>
      <c r="X15" s="311"/>
      <c r="Y15" s="306" t="s">
        <v>14</v>
      </c>
      <c r="Z15" s="306"/>
      <c r="AA15" s="306"/>
      <c r="AB15" s="305" t="s">
        <v>14</v>
      </c>
      <c r="AC15" s="306"/>
      <c r="AD15" s="307"/>
      <c r="AE15" s="307" t="s">
        <v>14</v>
      </c>
      <c r="AF15" s="306"/>
      <c r="AG15" s="305"/>
      <c r="AH15" s="305" t="s">
        <v>14</v>
      </c>
      <c r="AI15" s="306"/>
      <c r="AJ15" s="306"/>
      <c r="AK15" s="310" t="s">
        <v>14</v>
      </c>
      <c r="AL15" s="299">
        <v>132</v>
      </c>
      <c r="AM15" s="299">
        <v>138</v>
      </c>
      <c r="AN15" s="314">
        <v>6</v>
      </c>
    </row>
    <row r="16" spans="1:40" ht="13.5" thickBot="1" x14ac:dyDescent="0.25">
      <c r="A16" s="546"/>
      <c r="B16" s="300">
        <v>142840</v>
      </c>
      <c r="C16" s="301" t="s">
        <v>217</v>
      </c>
      <c r="D16" s="302">
        <v>776074</v>
      </c>
      <c r="E16" s="303" t="s">
        <v>203</v>
      </c>
      <c r="F16" s="319" t="s">
        <v>197</v>
      </c>
      <c r="G16" s="305" t="s">
        <v>14</v>
      </c>
      <c r="H16" s="309"/>
      <c r="I16" s="307"/>
      <c r="J16" s="307"/>
      <c r="K16" s="306" t="s">
        <v>14</v>
      </c>
      <c r="L16" s="306"/>
      <c r="M16" s="305" t="s">
        <v>14</v>
      </c>
      <c r="N16" s="320"/>
      <c r="O16" s="321"/>
      <c r="P16" s="322" t="s">
        <v>14</v>
      </c>
      <c r="Q16" s="323"/>
      <c r="R16" s="321"/>
      <c r="S16" s="321" t="s">
        <v>14</v>
      </c>
      <c r="T16" s="320"/>
      <c r="U16" s="321" t="s">
        <v>14</v>
      </c>
      <c r="V16" s="324"/>
      <c r="W16" s="322"/>
      <c r="X16" s="325"/>
      <c r="Y16" s="320" t="s">
        <v>14</v>
      </c>
      <c r="Z16" s="320"/>
      <c r="AA16" s="320"/>
      <c r="AB16" s="321" t="s">
        <v>14</v>
      </c>
      <c r="AC16" s="320"/>
      <c r="AD16" s="322"/>
      <c r="AE16" s="322"/>
      <c r="AF16" s="320"/>
      <c r="AG16" s="321" t="s">
        <v>14</v>
      </c>
      <c r="AH16" s="324"/>
      <c r="AI16" s="320"/>
      <c r="AJ16" s="321" t="s">
        <v>14</v>
      </c>
      <c r="AK16" s="323" t="s">
        <v>14</v>
      </c>
      <c r="AL16" s="299">
        <v>132</v>
      </c>
      <c r="AM16" s="299">
        <v>132</v>
      </c>
      <c r="AN16" s="314">
        <v>0</v>
      </c>
    </row>
    <row r="17" spans="1:40" ht="13.5" thickBot="1" x14ac:dyDescent="0.25">
      <c r="A17" s="546"/>
      <c r="B17" s="300">
        <v>150959</v>
      </c>
      <c r="C17" s="294" t="s">
        <v>218</v>
      </c>
      <c r="D17" s="318">
        <v>861255</v>
      </c>
      <c r="E17" s="303" t="s">
        <v>205</v>
      </c>
      <c r="F17" s="319" t="s">
        <v>197</v>
      </c>
      <c r="G17" s="326" t="s">
        <v>182</v>
      </c>
      <c r="H17" s="312"/>
      <c r="I17" s="313"/>
      <c r="J17" s="326" t="s">
        <v>182</v>
      </c>
      <c r="K17" s="312"/>
      <c r="L17" s="312"/>
      <c r="M17" s="327" t="s">
        <v>182</v>
      </c>
      <c r="N17" s="548" t="s">
        <v>219</v>
      </c>
      <c r="O17" s="549"/>
      <c r="P17" s="549"/>
      <c r="Q17" s="549"/>
      <c r="R17" s="549"/>
      <c r="S17" s="549"/>
      <c r="T17" s="549"/>
      <c r="U17" s="549"/>
      <c r="V17" s="549"/>
      <c r="W17" s="549"/>
      <c r="X17" s="549"/>
      <c r="Y17" s="549"/>
      <c r="Z17" s="549"/>
      <c r="AA17" s="549"/>
      <c r="AB17" s="549"/>
      <c r="AC17" s="549"/>
      <c r="AD17" s="549"/>
      <c r="AE17" s="549"/>
      <c r="AF17" s="549"/>
      <c r="AG17" s="549"/>
      <c r="AH17" s="549"/>
      <c r="AI17" s="549"/>
      <c r="AJ17" s="549"/>
      <c r="AK17" s="550"/>
      <c r="AL17" s="328">
        <v>132</v>
      </c>
      <c r="AM17" s="299">
        <v>132</v>
      </c>
      <c r="AN17" s="314">
        <v>0</v>
      </c>
    </row>
    <row r="18" spans="1:40" x14ac:dyDescent="0.2">
      <c r="A18" s="546"/>
      <c r="B18" s="300">
        <v>142786</v>
      </c>
      <c r="C18" s="301" t="s">
        <v>220</v>
      </c>
      <c r="D18" s="302">
        <v>315441</v>
      </c>
      <c r="E18" s="303" t="s">
        <v>207</v>
      </c>
      <c r="F18" s="319" t="s">
        <v>197</v>
      </c>
      <c r="G18" s="305" t="s">
        <v>14</v>
      </c>
      <c r="H18" s="306"/>
      <c r="I18" s="307"/>
      <c r="J18" s="307" t="s">
        <v>14</v>
      </c>
      <c r="K18" s="306"/>
      <c r="L18" s="306"/>
      <c r="M18" s="305" t="s">
        <v>14</v>
      </c>
      <c r="N18" s="329"/>
      <c r="O18" s="330"/>
      <c r="P18" s="331" t="s">
        <v>14</v>
      </c>
      <c r="Q18" s="332"/>
      <c r="R18" s="330"/>
      <c r="S18" s="330" t="s">
        <v>14</v>
      </c>
      <c r="T18" s="333" t="s">
        <v>12</v>
      </c>
      <c r="U18" s="330"/>
      <c r="V18" s="330" t="s">
        <v>14</v>
      </c>
      <c r="W18" s="331"/>
      <c r="X18" s="334"/>
      <c r="Y18" s="335" t="s">
        <v>14</v>
      </c>
      <c r="Z18" s="329"/>
      <c r="AA18" s="335"/>
      <c r="AB18" s="330" t="s">
        <v>14</v>
      </c>
      <c r="AC18" s="335"/>
      <c r="AD18" s="331"/>
      <c r="AE18" s="331" t="s">
        <v>14</v>
      </c>
      <c r="AF18" s="335"/>
      <c r="AG18" s="330"/>
      <c r="AH18" s="330" t="s">
        <v>14</v>
      </c>
      <c r="AI18" s="335"/>
      <c r="AJ18" s="335"/>
      <c r="AK18" s="332" t="s">
        <v>14</v>
      </c>
      <c r="AL18" s="299">
        <v>132</v>
      </c>
      <c r="AM18" s="299">
        <v>138</v>
      </c>
      <c r="AN18" s="314">
        <v>6</v>
      </c>
    </row>
    <row r="19" spans="1:40" x14ac:dyDescent="0.2">
      <c r="A19" s="546"/>
      <c r="B19" s="300">
        <v>142751</v>
      </c>
      <c r="C19" s="301" t="s">
        <v>221</v>
      </c>
      <c r="D19" s="302">
        <v>937295</v>
      </c>
      <c r="E19" s="303" t="s">
        <v>209</v>
      </c>
      <c r="F19" s="319" t="s">
        <v>197</v>
      </c>
      <c r="G19" s="305" t="s">
        <v>14</v>
      </c>
      <c r="H19" s="306"/>
      <c r="I19" s="307"/>
      <c r="J19" s="307"/>
      <c r="K19" s="306"/>
      <c r="L19" s="306"/>
      <c r="M19" s="309"/>
      <c r="N19" s="306"/>
      <c r="O19" s="305"/>
      <c r="P19" s="307" t="s">
        <v>14</v>
      </c>
      <c r="Q19" s="307" t="s">
        <v>14</v>
      </c>
      <c r="R19" s="305"/>
      <c r="S19" s="305" t="s">
        <v>14</v>
      </c>
      <c r="T19" s="309"/>
      <c r="U19" s="305"/>
      <c r="V19" s="305" t="s">
        <v>14</v>
      </c>
      <c r="W19" s="307"/>
      <c r="X19" s="311"/>
      <c r="Y19" s="306" t="s">
        <v>14</v>
      </c>
      <c r="Z19" s="306"/>
      <c r="AA19" s="306"/>
      <c r="AB19" s="305" t="s">
        <v>14</v>
      </c>
      <c r="AC19" s="306"/>
      <c r="AD19" s="307"/>
      <c r="AE19" s="307" t="s">
        <v>14</v>
      </c>
      <c r="AF19" s="317" t="s">
        <v>17</v>
      </c>
      <c r="AG19" s="305" t="s">
        <v>14</v>
      </c>
      <c r="AH19" s="305" t="s">
        <v>14</v>
      </c>
      <c r="AI19" s="306"/>
      <c r="AJ19" s="306"/>
      <c r="AK19" s="310" t="s">
        <v>14</v>
      </c>
      <c r="AL19" s="299">
        <v>132</v>
      </c>
      <c r="AM19" s="299">
        <v>138</v>
      </c>
      <c r="AN19" s="314">
        <v>6</v>
      </c>
    </row>
    <row r="20" spans="1:40" x14ac:dyDescent="0.2">
      <c r="A20" s="539" t="s">
        <v>123</v>
      </c>
      <c r="B20" s="296" t="s">
        <v>81</v>
      </c>
      <c r="C20" s="297" t="s">
        <v>82</v>
      </c>
      <c r="D20" s="296"/>
      <c r="E20" s="298" t="s">
        <v>84</v>
      </c>
      <c r="F20" s="540" t="s">
        <v>85</v>
      </c>
      <c r="G20" s="299">
        <v>1</v>
      </c>
      <c r="H20" s="299">
        <v>2</v>
      </c>
      <c r="I20" s="299">
        <v>3</v>
      </c>
      <c r="J20" s="299">
        <v>4</v>
      </c>
      <c r="K20" s="299">
        <v>5</v>
      </c>
      <c r="L20" s="299">
        <v>6</v>
      </c>
      <c r="M20" s="299">
        <v>7</v>
      </c>
      <c r="N20" s="299">
        <v>8</v>
      </c>
      <c r="O20" s="299">
        <v>9</v>
      </c>
      <c r="P20" s="299">
        <v>10</v>
      </c>
      <c r="Q20" s="299">
        <v>11</v>
      </c>
      <c r="R20" s="299">
        <v>12</v>
      </c>
      <c r="S20" s="299">
        <v>13</v>
      </c>
      <c r="T20" s="299">
        <v>14</v>
      </c>
      <c r="U20" s="299">
        <v>15</v>
      </c>
      <c r="V20" s="299">
        <v>16</v>
      </c>
      <c r="W20" s="299">
        <v>17</v>
      </c>
      <c r="X20" s="299">
        <v>18</v>
      </c>
      <c r="Y20" s="299">
        <v>19</v>
      </c>
      <c r="Z20" s="299">
        <v>20</v>
      </c>
      <c r="AA20" s="299">
        <v>21</v>
      </c>
      <c r="AB20" s="299">
        <v>22</v>
      </c>
      <c r="AC20" s="299">
        <v>23</v>
      </c>
      <c r="AD20" s="299">
        <v>24</v>
      </c>
      <c r="AE20" s="299">
        <v>25</v>
      </c>
      <c r="AF20" s="299">
        <v>26</v>
      </c>
      <c r="AG20" s="299">
        <v>27</v>
      </c>
      <c r="AH20" s="299">
        <v>28</v>
      </c>
      <c r="AI20" s="299">
        <v>29</v>
      </c>
      <c r="AJ20" s="299">
        <v>30</v>
      </c>
      <c r="AK20" s="299">
        <v>31</v>
      </c>
      <c r="AL20" s="541" t="s">
        <v>3</v>
      </c>
      <c r="AM20" s="542" t="s">
        <v>86</v>
      </c>
      <c r="AN20" s="542" t="s">
        <v>87</v>
      </c>
    </row>
    <row r="21" spans="1:40" x14ac:dyDescent="0.2">
      <c r="A21" s="539"/>
      <c r="B21" s="296"/>
      <c r="C21" s="297" t="s">
        <v>194</v>
      </c>
      <c r="D21" s="296" t="s">
        <v>90</v>
      </c>
      <c r="E21" s="298" t="s">
        <v>91</v>
      </c>
      <c r="F21" s="540"/>
      <c r="G21" s="299" t="s">
        <v>92</v>
      </c>
      <c r="H21" s="299" t="s">
        <v>93</v>
      </c>
      <c r="I21" s="299" t="s">
        <v>93</v>
      </c>
      <c r="J21" s="299" t="s">
        <v>94</v>
      </c>
      <c r="K21" s="299" t="s">
        <v>93</v>
      </c>
      <c r="L21" s="299" t="s">
        <v>17</v>
      </c>
      <c r="M21" s="299" t="s">
        <v>92</v>
      </c>
      <c r="N21" s="299" t="s">
        <v>92</v>
      </c>
      <c r="O21" s="299" t="s">
        <v>93</v>
      </c>
      <c r="P21" s="299" t="s">
        <v>93</v>
      </c>
      <c r="Q21" s="299" t="s">
        <v>94</v>
      </c>
      <c r="R21" s="299" t="s">
        <v>93</v>
      </c>
      <c r="S21" s="299" t="s">
        <v>17</v>
      </c>
      <c r="T21" s="299" t="s">
        <v>92</v>
      </c>
      <c r="U21" s="299" t="s">
        <v>92</v>
      </c>
      <c r="V21" s="299" t="s">
        <v>93</v>
      </c>
      <c r="W21" s="299" t="s">
        <v>93</v>
      </c>
      <c r="X21" s="299" t="s">
        <v>94</v>
      </c>
      <c r="Y21" s="299" t="s">
        <v>93</v>
      </c>
      <c r="Z21" s="299" t="s">
        <v>17</v>
      </c>
      <c r="AA21" s="299" t="s">
        <v>92</v>
      </c>
      <c r="AB21" s="299" t="s">
        <v>92</v>
      </c>
      <c r="AC21" s="299" t="s">
        <v>93</v>
      </c>
      <c r="AD21" s="299" t="s">
        <v>93</v>
      </c>
      <c r="AE21" s="299" t="s">
        <v>94</v>
      </c>
      <c r="AF21" s="299" t="s">
        <v>93</v>
      </c>
      <c r="AG21" s="299" t="s">
        <v>17</v>
      </c>
      <c r="AH21" s="299" t="s">
        <v>92</v>
      </c>
      <c r="AI21" s="299" t="s">
        <v>92</v>
      </c>
      <c r="AJ21" s="299" t="s">
        <v>93</v>
      </c>
      <c r="AK21" s="299" t="s">
        <v>93</v>
      </c>
      <c r="AL21" s="541"/>
      <c r="AM21" s="542"/>
      <c r="AN21" s="542"/>
    </row>
    <row r="22" spans="1:40" x14ac:dyDescent="0.2">
      <c r="A22" s="539"/>
      <c r="B22" s="300">
        <v>428590</v>
      </c>
      <c r="C22" s="301" t="s">
        <v>222</v>
      </c>
      <c r="D22" s="300">
        <v>321690</v>
      </c>
      <c r="E22" s="303" t="s">
        <v>196</v>
      </c>
      <c r="F22" s="304" t="s">
        <v>197</v>
      </c>
      <c r="G22" s="306" t="s">
        <v>14</v>
      </c>
      <c r="H22" s="309"/>
      <c r="I22" s="307"/>
      <c r="J22" s="307"/>
      <c r="K22" s="306" t="s">
        <v>14</v>
      </c>
      <c r="L22" s="306"/>
      <c r="M22" s="306"/>
      <c r="N22" s="305" t="s">
        <v>12</v>
      </c>
      <c r="O22" s="309"/>
      <c r="P22" s="307"/>
      <c r="Q22" s="310" t="s">
        <v>14</v>
      </c>
      <c r="R22" s="305"/>
      <c r="S22" s="305"/>
      <c r="T22" s="309"/>
      <c r="U22" s="305"/>
      <c r="V22" s="305"/>
      <c r="W22" s="307" t="s">
        <v>14</v>
      </c>
      <c r="X22" s="311"/>
      <c r="Y22" s="306" t="s">
        <v>14</v>
      </c>
      <c r="Z22" s="309"/>
      <c r="AA22" s="306" t="s">
        <v>14</v>
      </c>
      <c r="AB22" s="305"/>
      <c r="AC22" s="306" t="s">
        <v>14</v>
      </c>
      <c r="AD22" s="307"/>
      <c r="AE22" s="310" t="s">
        <v>14</v>
      </c>
      <c r="AF22" s="309"/>
      <c r="AG22" s="306" t="s">
        <v>14</v>
      </c>
      <c r="AH22" s="305"/>
      <c r="AI22" s="306" t="s">
        <v>14</v>
      </c>
      <c r="AJ22" s="305" t="s">
        <v>12</v>
      </c>
      <c r="AK22" s="310"/>
      <c r="AL22" s="299">
        <v>132</v>
      </c>
      <c r="AM22" s="299">
        <v>132</v>
      </c>
      <c r="AN22" s="314">
        <v>0</v>
      </c>
    </row>
    <row r="23" spans="1:40" x14ac:dyDescent="0.2">
      <c r="A23" s="539"/>
      <c r="B23" s="300">
        <v>142808</v>
      </c>
      <c r="C23" s="301" t="s">
        <v>223</v>
      </c>
      <c r="D23" s="300">
        <v>596364</v>
      </c>
      <c r="E23" s="303" t="s">
        <v>199</v>
      </c>
      <c r="F23" s="304" t="s">
        <v>197</v>
      </c>
      <c r="G23" s="306"/>
      <c r="H23" s="306" t="s">
        <v>14</v>
      </c>
      <c r="I23" s="307"/>
      <c r="J23" s="307"/>
      <c r="K23" s="306" t="s">
        <v>14</v>
      </c>
      <c r="L23" s="306"/>
      <c r="M23" s="305"/>
      <c r="N23" s="306" t="s">
        <v>14</v>
      </c>
      <c r="O23" s="305"/>
      <c r="P23" s="307"/>
      <c r="Q23" s="310" t="s">
        <v>14</v>
      </c>
      <c r="R23" s="305"/>
      <c r="S23" s="305"/>
      <c r="T23" s="306" t="s">
        <v>14</v>
      </c>
      <c r="U23" s="305"/>
      <c r="V23" s="308" t="s">
        <v>107</v>
      </c>
      <c r="W23" s="307" t="s">
        <v>14</v>
      </c>
      <c r="X23" s="311"/>
      <c r="Y23" s="306"/>
      <c r="Z23" s="306" t="s">
        <v>14</v>
      </c>
      <c r="AA23" s="306"/>
      <c r="AB23" s="305"/>
      <c r="AC23" s="306" t="s">
        <v>14</v>
      </c>
      <c r="AD23" s="317" t="s">
        <v>17</v>
      </c>
      <c r="AE23" s="307"/>
      <c r="AF23" s="306" t="s">
        <v>14</v>
      </c>
      <c r="AG23" s="305"/>
      <c r="AH23" s="305"/>
      <c r="AI23" s="306" t="s">
        <v>14</v>
      </c>
      <c r="AJ23" s="306"/>
      <c r="AK23" s="310"/>
      <c r="AL23" s="299">
        <v>132</v>
      </c>
      <c r="AM23" s="299">
        <v>138</v>
      </c>
      <c r="AN23" s="314">
        <v>6</v>
      </c>
    </row>
    <row r="24" spans="1:40" x14ac:dyDescent="0.2">
      <c r="A24" s="539"/>
      <c r="B24" s="336">
        <v>427047</v>
      </c>
      <c r="C24" s="337" t="s">
        <v>224</v>
      </c>
      <c r="D24" s="338">
        <v>659441</v>
      </c>
      <c r="E24" s="303" t="s">
        <v>201</v>
      </c>
      <c r="F24" s="304" t="s">
        <v>197</v>
      </c>
      <c r="G24" s="306" t="s">
        <v>14</v>
      </c>
      <c r="H24" s="309"/>
      <c r="I24" s="307"/>
      <c r="J24" s="307" t="s">
        <v>14</v>
      </c>
      <c r="K24" s="309"/>
      <c r="L24" s="306"/>
      <c r="M24" s="306" t="s">
        <v>14</v>
      </c>
      <c r="N24" s="309"/>
      <c r="O24" s="305"/>
      <c r="P24" s="307"/>
      <c r="Q24" s="310" t="s">
        <v>14</v>
      </c>
      <c r="R24" s="305"/>
      <c r="S24" s="309"/>
      <c r="T24" s="306" t="s">
        <v>14</v>
      </c>
      <c r="U24" s="305"/>
      <c r="V24" s="305"/>
      <c r="W24" s="307" t="s">
        <v>14</v>
      </c>
      <c r="X24" s="311"/>
      <c r="Y24" s="309"/>
      <c r="Z24" s="306" t="s">
        <v>14</v>
      </c>
      <c r="AA24" s="306" t="s">
        <v>14</v>
      </c>
      <c r="AB24" s="305"/>
      <c r="AC24" s="306" t="s">
        <v>14</v>
      </c>
      <c r="AD24" s="307"/>
      <c r="AE24" s="307"/>
      <c r="AF24" s="309"/>
      <c r="AG24" s="309"/>
      <c r="AH24" s="305"/>
      <c r="AI24" s="306" t="s">
        <v>14</v>
      </c>
      <c r="AJ24" s="306"/>
      <c r="AK24" s="310" t="s">
        <v>14</v>
      </c>
      <c r="AL24" s="299">
        <v>132</v>
      </c>
      <c r="AM24" s="299">
        <v>132</v>
      </c>
      <c r="AN24" s="314">
        <v>0</v>
      </c>
    </row>
    <row r="25" spans="1:40" x14ac:dyDescent="0.2">
      <c r="A25" s="539"/>
      <c r="B25" s="300" t="s">
        <v>225</v>
      </c>
      <c r="C25" s="301" t="s">
        <v>226</v>
      </c>
      <c r="D25" s="302">
        <v>787924</v>
      </c>
      <c r="E25" s="303" t="s">
        <v>203</v>
      </c>
      <c r="F25" s="304" t="s">
        <v>197</v>
      </c>
      <c r="G25" s="306"/>
      <c r="H25" s="306" t="s">
        <v>14</v>
      </c>
      <c r="I25" s="317" t="s">
        <v>12</v>
      </c>
      <c r="J25" s="307"/>
      <c r="K25" s="306" t="s">
        <v>14</v>
      </c>
      <c r="L25" s="306"/>
      <c r="M25" s="305"/>
      <c r="N25" s="306" t="s">
        <v>14</v>
      </c>
      <c r="O25" s="305"/>
      <c r="P25" s="307"/>
      <c r="Q25" s="310" t="s">
        <v>14</v>
      </c>
      <c r="R25" s="305"/>
      <c r="S25" s="305"/>
      <c r="T25" s="306" t="s">
        <v>14</v>
      </c>
      <c r="U25" s="305"/>
      <c r="V25" s="308" t="s">
        <v>107</v>
      </c>
      <c r="W25" s="307" t="s">
        <v>14</v>
      </c>
      <c r="X25" s="311"/>
      <c r="Y25" s="306"/>
      <c r="Z25" s="306" t="s">
        <v>14</v>
      </c>
      <c r="AA25" s="306"/>
      <c r="AB25" s="305"/>
      <c r="AC25" s="306" t="s">
        <v>14</v>
      </c>
      <c r="AD25" s="307"/>
      <c r="AE25" s="307"/>
      <c r="AF25" s="306" t="s">
        <v>14</v>
      </c>
      <c r="AG25" s="305"/>
      <c r="AH25" s="305"/>
      <c r="AI25" s="306" t="s">
        <v>14</v>
      </c>
      <c r="AJ25" s="306"/>
      <c r="AK25" s="310"/>
      <c r="AL25" s="299">
        <v>132</v>
      </c>
      <c r="AM25" s="299">
        <v>138</v>
      </c>
      <c r="AN25" s="314">
        <v>6</v>
      </c>
    </row>
    <row r="26" spans="1:40" x14ac:dyDescent="0.2">
      <c r="A26" s="539"/>
      <c r="B26" s="300">
        <v>150932</v>
      </c>
      <c r="C26" s="301" t="s">
        <v>227</v>
      </c>
      <c r="D26" s="300">
        <v>1063637</v>
      </c>
      <c r="E26" s="303" t="s">
        <v>205</v>
      </c>
      <c r="F26" s="304" t="s">
        <v>197</v>
      </c>
      <c r="G26" s="306"/>
      <c r="H26" s="306" t="s">
        <v>14</v>
      </c>
      <c r="I26" s="307"/>
      <c r="J26" s="307"/>
      <c r="K26" s="306" t="s">
        <v>14</v>
      </c>
      <c r="L26" s="306"/>
      <c r="M26" s="305"/>
      <c r="N26" s="306" t="s">
        <v>14</v>
      </c>
      <c r="O26" s="305"/>
      <c r="P26" s="307"/>
      <c r="Q26" s="310" t="s">
        <v>14</v>
      </c>
      <c r="R26" s="305"/>
      <c r="S26" s="305"/>
      <c r="T26" s="306" t="s">
        <v>14</v>
      </c>
      <c r="U26" s="305"/>
      <c r="V26" s="305"/>
      <c r="W26" s="307" t="s">
        <v>14</v>
      </c>
      <c r="X26" s="311"/>
      <c r="Y26" s="306"/>
      <c r="Z26" s="306" t="s">
        <v>14</v>
      </c>
      <c r="AA26" s="306"/>
      <c r="AB26" s="309"/>
      <c r="AC26" s="306" t="s">
        <v>14</v>
      </c>
      <c r="AD26" s="307"/>
      <c r="AE26" s="307"/>
      <c r="AF26" s="306" t="s">
        <v>14</v>
      </c>
      <c r="AG26" s="305"/>
      <c r="AH26" s="308" t="s">
        <v>107</v>
      </c>
      <c r="AI26" s="306" t="s">
        <v>14</v>
      </c>
      <c r="AJ26" s="306"/>
      <c r="AK26" s="310"/>
      <c r="AL26" s="299">
        <v>132</v>
      </c>
      <c r="AM26" s="299">
        <v>132</v>
      </c>
      <c r="AN26" s="314">
        <v>0</v>
      </c>
    </row>
    <row r="27" spans="1:40" x14ac:dyDescent="0.2">
      <c r="A27" s="539"/>
      <c r="B27" s="300">
        <v>142590</v>
      </c>
      <c r="C27" s="301" t="s">
        <v>228</v>
      </c>
      <c r="D27" s="300">
        <v>691458</v>
      </c>
      <c r="E27" s="303" t="s">
        <v>207</v>
      </c>
      <c r="F27" s="304" t="s">
        <v>197</v>
      </c>
      <c r="G27" s="306"/>
      <c r="H27" s="306" t="s">
        <v>14</v>
      </c>
      <c r="I27" s="317" t="s">
        <v>17</v>
      </c>
      <c r="J27" s="307"/>
      <c r="K27" s="306" t="s">
        <v>14</v>
      </c>
      <c r="L27" s="306"/>
      <c r="M27" s="305"/>
      <c r="N27" s="306" t="s">
        <v>14</v>
      </c>
      <c r="O27" s="305"/>
      <c r="P27" s="307"/>
      <c r="Q27" s="310" t="s">
        <v>14</v>
      </c>
      <c r="R27" s="305"/>
      <c r="S27" s="305"/>
      <c r="T27" s="306" t="s">
        <v>14</v>
      </c>
      <c r="U27" s="305"/>
      <c r="V27" s="305"/>
      <c r="W27" s="307" t="s">
        <v>14</v>
      </c>
      <c r="X27" s="311"/>
      <c r="Y27" s="306"/>
      <c r="Z27" s="306" t="s">
        <v>14</v>
      </c>
      <c r="AA27" s="306"/>
      <c r="AB27" s="308" t="s">
        <v>107</v>
      </c>
      <c r="AC27" s="547" t="s">
        <v>229</v>
      </c>
      <c r="AD27" s="547"/>
      <c r="AE27" s="547"/>
      <c r="AF27" s="547"/>
      <c r="AG27" s="547"/>
      <c r="AH27" s="547"/>
      <c r="AI27" s="547"/>
      <c r="AJ27" s="547"/>
      <c r="AK27" s="547"/>
      <c r="AL27" s="299">
        <v>96</v>
      </c>
      <c r="AM27" s="299">
        <v>102</v>
      </c>
      <c r="AN27" s="314">
        <v>6</v>
      </c>
    </row>
    <row r="28" spans="1:40" x14ac:dyDescent="0.2">
      <c r="A28" s="539"/>
      <c r="B28" s="300">
        <v>142735</v>
      </c>
      <c r="C28" s="301" t="s">
        <v>230</v>
      </c>
      <c r="D28" s="300">
        <v>690267</v>
      </c>
      <c r="E28" s="303" t="s">
        <v>209</v>
      </c>
      <c r="F28" s="304" t="s">
        <v>197</v>
      </c>
      <c r="G28" s="306"/>
      <c r="H28" s="306" t="s">
        <v>14</v>
      </c>
      <c r="I28" s="307" t="s">
        <v>14</v>
      </c>
      <c r="J28" s="310" t="s">
        <v>14</v>
      </c>
      <c r="K28" s="306" t="s">
        <v>14</v>
      </c>
      <c r="L28" s="306" t="s">
        <v>14</v>
      </c>
      <c r="M28" s="306" t="s">
        <v>14</v>
      </c>
      <c r="N28" s="309"/>
      <c r="O28" s="305"/>
      <c r="P28" s="307"/>
      <c r="Q28" s="307"/>
      <c r="R28" s="305"/>
      <c r="S28" s="305"/>
      <c r="T28" s="306"/>
      <c r="U28" s="305"/>
      <c r="V28" s="305"/>
      <c r="W28" s="307"/>
      <c r="X28" s="311"/>
      <c r="Y28" s="306"/>
      <c r="Z28" s="306" t="s">
        <v>14</v>
      </c>
      <c r="AA28" s="305"/>
      <c r="AB28" s="305"/>
      <c r="AC28" s="306" t="s">
        <v>14</v>
      </c>
      <c r="AD28" s="307"/>
      <c r="AE28" s="307"/>
      <c r="AF28" s="306" t="s">
        <v>14</v>
      </c>
      <c r="AG28" s="309"/>
      <c r="AH28" s="305"/>
      <c r="AI28" s="306" t="s">
        <v>14</v>
      </c>
      <c r="AJ28" s="308" t="s">
        <v>210</v>
      </c>
      <c r="AK28" s="310"/>
      <c r="AL28" s="299">
        <v>132</v>
      </c>
      <c r="AM28" s="299">
        <v>132</v>
      </c>
      <c r="AN28" s="314">
        <v>0</v>
      </c>
    </row>
    <row r="29" spans="1:40" x14ac:dyDescent="0.2">
      <c r="A29" s="545" t="s">
        <v>88</v>
      </c>
      <c r="B29" s="296" t="s">
        <v>81</v>
      </c>
      <c r="C29" s="297" t="s">
        <v>82</v>
      </c>
      <c r="D29" s="296"/>
      <c r="E29" s="298" t="s">
        <v>84</v>
      </c>
      <c r="F29" s="540" t="s">
        <v>85</v>
      </c>
      <c r="G29" s="299">
        <v>1</v>
      </c>
      <c r="H29" s="299">
        <v>2</v>
      </c>
      <c r="I29" s="299">
        <v>3</v>
      </c>
      <c r="J29" s="299">
        <v>4</v>
      </c>
      <c r="K29" s="299">
        <v>5</v>
      </c>
      <c r="L29" s="299">
        <v>6</v>
      </c>
      <c r="M29" s="299">
        <v>7</v>
      </c>
      <c r="N29" s="299">
        <v>8</v>
      </c>
      <c r="O29" s="299">
        <v>9</v>
      </c>
      <c r="P29" s="299">
        <v>10</v>
      </c>
      <c r="Q29" s="299">
        <v>11</v>
      </c>
      <c r="R29" s="299">
        <v>12</v>
      </c>
      <c r="S29" s="299">
        <v>13</v>
      </c>
      <c r="T29" s="299">
        <v>14</v>
      </c>
      <c r="U29" s="299">
        <v>15</v>
      </c>
      <c r="V29" s="299">
        <v>16</v>
      </c>
      <c r="W29" s="299">
        <v>17</v>
      </c>
      <c r="X29" s="299">
        <v>18</v>
      </c>
      <c r="Y29" s="299">
        <v>19</v>
      </c>
      <c r="Z29" s="299">
        <v>20</v>
      </c>
      <c r="AA29" s="299">
        <v>21</v>
      </c>
      <c r="AB29" s="299">
        <v>22</v>
      </c>
      <c r="AC29" s="299">
        <v>23</v>
      </c>
      <c r="AD29" s="299">
        <v>24</v>
      </c>
      <c r="AE29" s="299">
        <v>25</v>
      </c>
      <c r="AF29" s="299">
        <v>26</v>
      </c>
      <c r="AG29" s="299">
        <v>27</v>
      </c>
      <c r="AH29" s="299">
        <v>28</v>
      </c>
      <c r="AI29" s="299">
        <v>29</v>
      </c>
      <c r="AJ29" s="299">
        <v>30</v>
      </c>
      <c r="AK29" s="299">
        <v>31</v>
      </c>
      <c r="AL29" s="541" t="s">
        <v>3</v>
      </c>
      <c r="AM29" s="542" t="s">
        <v>86</v>
      </c>
      <c r="AN29" s="542" t="s">
        <v>87</v>
      </c>
    </row>
    <row r="30" spans="1:40" x14ac:dyDescent="0.2">
      <c r="A30" s="545"/>
      <c r="B30" s="296"/>
      <c r="C30" s="297" t="s">
        <v>194</v>
      </c>
      <c r="D30" s="296" t="s">
        <v>90</v>
      </c>
      <c r="E30" s="298" t="s">
        <v>91</v>
      </c>
      <c r="F30" s="540"/>
      <c r="G30" s="299" t="s">
        <v>92</v>
      </c>
      <c r="H30" s="299" t="s">
        <v>93</v>
      </c>
      <c r="I30" s="299" t="s">
        <v>93</v>
      </c>
      <c r="J30" s="299" t="s">
        <v>94</v>
      </c>
      <c r="K30" s="299" t="s">
        <v>93</v>
      </c>
      <c r="L30" s="299" t="s">
        <v>17</v>
      </c>
      <c r="M30" s="299" t="s">
        <v>92</v>
      </c>
      <c r="N30" s="299" t="s">
        <v>92</v>
      </c>
      <c r="O30" s="299" t="s">
        <v>93</v>
      </c>
      <c r="P30" s="299" t="s">
        <v>93</v>
      </c>
      <c r="Q30" s="299" t="s">
        <v>94</v>
      </c>
      <c r="R30" s="299" t="s">
        <v>93</v>
      </c>
      <c r="S30" s="299" t="s">
        <v>17</v>
      </c>
      <c r="T30" s="299" t="s">
        <v>92</v>
      </c>
      <c r="U30" s="299" t="s">
        <v>92</v>
      </c>
      <c r="V30" s="299" t="s">
        <v>93</v>
      </c>
      <c r="W30" s="299" t="s">
        <v>93</v>
      </c>
      <c r="X30" s="299" t="s">
        <v>94</v>
      </c>
      <c r="Y30" s="299" t="s">
        <v>93</v>
      </c>
      <c r="Z30" s="299" t="s">
        <v>17</v>
      </c>
      <c r="AA30" s="299" t="s">
        <v>92</v>
      </c>
      <c r="AB30" s="299" t="s">
        <v>92</v>
      </c>
      <c r="AC30" s="299" t="s">
        <v>93</v>
      </c>
      <c r="AD30" s="299" t="s">
        <v>93</v>
      </c>
      <c r="AE30" s="299" t="s">
        <v>94</v>
      </c>
      <c r="AF30" s="299" t="s">
        <v>93</v>
      </c>
      <c r="AG30" s="299" t="s">
        <v>17</v>
      </c>
      <c r="AH30" s="299" t="s">
        <v>92</v>
      </c>
      <c r="AI30" s="299" t="s">
        <v>92</v>
      </c>
      <c r="AJ30" s="299" t="s">
        <v>93</v>
      </c>
      <c r="AK30" s="299" t="s">
        <v>93</v>
      </c>
      <c r="AL30" s="541"/>
      <c r="AM30" s="542"/>
      <c r="AN30" s="542"/>
    </row>
    <row r="31" spans="1:40" x14ac:dyDescent="0.2">
      <c r="A31" s="545"/>
      <c r="B31" s="300">
        <v>142646</v>
      </c>
      <c r="C31" s="294" t="s">
        <v>231</v>
      </c>
      <c r="D31" s="300">
        <v>388139</v>
      </c>
      <c r="E31" s="303" t="s">
        <v>196</v>
      </c>
      <c r="F31" s="304" t="s">
        <v>131</v>
      </c>
      <c r="G31" s="305"/>
      <c r="H31" s="339" t="s">
        <v>132</v>
      </c>
      <c r="I31" s="307" t="s">
        <v>14</v>
      </c>
      <c r="J31" s="307"/>
      <c r="K31" s="306"/>
      <c r="L31" s="306" t="s">
        <v>14</v>
      </c>
      <c r="M31" s="305"/>
      <c r="N31" s="306"/>
      <c r="O31" s="305" t="s">
        <v>14</v>
      </c>
      <c r="P31" s="307"/>
      <c r="Q31" s="310"/>
      <c r="S31" s="305"/>
      <c r="T31" s="306"/>
      <c r="U31" s="305" t="s">
        <v>14</v>
      </c>
      <c r="V31" s="305"/>
      <c r="W31" s="307"/>
      <c r="X31" s="311" t="s">
        <v>14</v>
      </c>
      <c r="Y31" s="305" t="s">
        <v>14</v>
      </c>
      <c r="Z31" s="306"/>
      <c r="AA31" s="306" t="s">
        <v>14</v>
      </c>
      <c r="AB31" s="305"/>
      <c r="AC31" s="306"/>
      <c r="AD31" s="307" t="s">
        <v>14</v>
      </c>
      <c r="AE31" s="307"/>
      <c r="AF31" s="306"/>
      <c r="AG31" s="305" t="s">
        <v>14</v>
      </c>
      <c r="AH31" s="305"/>
      <c r="AI31" s="306"/>
      <c r="AJ31" s="306" t="s">
        <v>14</v>
      </c>
      <c r="AK31" s="310"/>
      <c r="AL31" s="299">
        <v>132</v>
      </c>
      <c r="AM31" s="299">
        <v>132</v>
      </c>
      <c r="AN31" s="314">
        <v>0</v>
      </c>
    </row>
    <row r="32" spans="1:40" x14ac:dyDescent="0.2">
      <c r="A32" s="545"/>
      <c r="B32" s="300">
        <v>142573</v>
      </c>
      <c r="C32" s="294" t="s">
        <v>232</v>
      </c>
      <c r="D32" s="304">
        <v>3388139</v>
      </c>
      <c r="E32" s="303" t="s">
        <v>199</v>
      </c>
      <c r="F32" s="304" t="s">
        <v>131</v>
      </c>
      <c r="G32" s="305"/>
      <c r="H32" s="306"/>
      <c r="I32" s="307" t="s">
        <v>14</v>
      </c>
      <c r="J32" s="307"/>
      <c r="K32" s="339" t="s">
        <v>132</v>
      </c>
      <c r="L32" s="306" t="s">
        <v>14</v>
      </c>
      <c r="M32" s="305"/>
      <c r="N32" s="306"/>
      <c r="O32" s="305" t="s">
        <v>14</v>
      </c>
      <c r="P32" s="307"/>
      <c r="Q32" s="310"/>
      <c r="R32" s="305" t="s">
        <v>14</v>
      </c>
      <c r="S32" s="305"/>
      <c r="T32" s="306"/>
      <c r="U32" s="305" t="s">
        <v>14</v>
      </c>
      <c r="V32" s="305"/>
      <c r="W32" s="307"/>
      <c r="X32" s="311" t="s">
        <v>14</v>
      </c>
      <c r="Y32" s="306"/>
      <c r="Z32" s="306"/>
      <c r="AA32" s="306" t="s">
        <v>14</v>
      </c>
      <c r="AB32" s="305"/>
      <c r="AC32" s="306"/>
      <c r="AD32" s="307" t="s">
        <v>14</v>
      </c>
      <c r="AE32" s="307"/>
      <c r="AF32" s="306"/>
      <c r="AG32" s="305" t="s">
        <v>14</v>
      </c>
      <c r="AH32" s="305"/>
      <c r="AI32" s="306"/>
      <c r="AJ32" s="306" t="s">
        <v>14</v>
      </c>
      <c r="AK32" s="310"/>
      <c r="AL32" s="299">
        <v>132</v>
      </c>
      <c r="AM32" s="299">
        <v>132</v>
      </c>
      <c r="AN32" s="314">
        <v>0</v>
      </c>
    </row>
    <row r="33" spans="1:40" x14ac:dyDescent="0.2">
      <c r="A33" s="545"/>
      <c r="B33" s="300">
        <v>142859</v>
      </c>
      <c r="C33" s="301" t="s">
        <v>233</v>
      </c>
      <c r="D33" s="304">
        <v>937572</v>
      </c>
      <c r="E33" s="303" t="s">
        <v>201</v>
      </c>
      <c r="F33" s="304" t="s">
        <v>131</v>
      </c>
      <c r="G33" s="305"/>
      <c r="H33" s="306"/>
      <c r="I33" s="307" t="s">
        <v>14</v>
      </c>
      <c r="J33" s="307"/>
      <c r="K33" s="306"/>
      <c r="L33" s="306" t="s">
        <v>14</v>
      </c>
      <c r="M33" s="305"/>
      <c r="N33" s="339" t="s">
        <v>132</v>
      </c>
      <c r="O33" s="305" t="s">
        <v>14</v>
      </c>
      <c r="P33" s="307"/>
      <c r="Q33" s="310"/>
      <c r="R33" s="305" t="s">
        <v>14</v>
      </c>
      <c r="S33" s="305"/>
      <c r="T33" s="306"/>
      <c r="U33" s="305" t="s">
        <v>14</v>
      </c>
      <c r="V33" s="305"/>
      <c r="W33" s="307"/>
      <c r="X33" s="311" t="s">
        <v>14</v>
      </c>
      <c r="Y33" s="306"/>
      <c r="Z33" s="306"/>
      <c r="AA33" s="306" t="s">
        <v>14</v>
      </c>
      <c r="AB33" s="305"/>
      <c r="AC33" s="306"/>
      <c r="AD33" s="307" t="s">
        <v>14</v>
      </c>
      <c r="AE33" s="307"/>
      <c r="AF33" s="306"/>
      <c r="AG33" s="305" t="s">
        <v>14</v>
      </c>
      <c r="AH33" s="305"/>
      <c r="AI33" s="306"/>
      <c r="AJ33" s="306" t="s">
        <v>14</v>
      </c>
      <c r="AK33" s="310"/>
      <c r="AL33" s="299">
        <v>132</v>
      </c>
      <c r="AM33" s="299">
        <v>132</v>
      </c>
      <c r="AN33" s="314">
        <v>0</v>
      </c>
    </row>
    <row r="34" spans="1:40" x14ac:dyDescent="0.2">
      <c r="A34" s="545"/>
      <c r="B34" s="340">
        <v>138606</v>
      </c>
      <c r="C34" s="301" t="s">
        <v>234</v>
      </c>
      <c r="D34" s="300">
        <v>388029</v>
      </c>
      <c r="E34" s="303" t="s">
        <v>203</v>
      </c>
      <c r="F34" s="304" t="s">
        <v>131</v>
      </c>
      <c r="G34" s="305"/>
      <c r="H34" s="306"/>
      <c r="I34" s="307" t="s">
        <v>14</v>
      </c>
      <c r="J34" s="307"/>
      <c r="K34" s="339" t="s">
        <v>132</v>
      </c>
      <c r="L34" s="306" t="s">
        <v>14</v>
      </c>
      <c r="M34" s="305"/>
      <c r="N34" s="306"/>
      <c r="O34" s="305" t="s">
        <v>14</v>
      </c>
      <c r="P34" s="307"/>
      <c r="Q34" s="310"/>
      <c r="R34" s="305" t="s">
        <v>14</v>
      </c>
      <c r="S34" s="305"/>
      <c r="T34" s="309"/>
      <c r="U34" s="305" t="s">
        <v>14</v>
      </c>
      <c r="V34" s="305"/>
      <c r="W34" s="307"/>
      <c r="X34" s="307"/>
      <c r="Y34" s="306"/>
      <c r="Z34" s="306"/>
      <c r="AA34" s="306" t="s">
        <v>14</v>
      </c>
      <c r="AB34" s="305"/>
      <c r="AC34" s="306"/>
      <c r="AD34" s="307" t="s">
        <v>14</v>
      </c>
      <c r="AE34" s="307"/>
      <c r="AF34" s="306"/>
      <c r="AG34" s="305" t="s">
        <v>14</v>
      </c>
      <c r="AH34" s="341" t="s">
        <v>14</v>
      </c>
      <c r="AI34" s="306"/>
      <c r="AJ34" s="306" t="s">
        <v>14</v>
      </c>
      <c r="AK34" s="310"/>
      <c r="AL34" s="299">
        <v>132</v>
      </c>
      <c r="AM34" s="299">
        <v>132</v>
      </c>
      <c r="AN34" s="314">
        <v>0</v>
      </c>
    </row>
    <row r="35" spans="1:40" x14ac:dyDescent="0.2">
      <c r="A35" s="545"/>
      <c r="B35" s="300">
        <v>428906</v>
      </c>
      <c r="C35" s="301" t="s">
        <v>235</v>
      </c>
      <c r="D35" s="342">
        <v>679730</v>
      </c>
      <c r="E35" s="303" t="s">
        <v>205</v>
      </c>
      <c r="F35" s="304" t="s">
        <v>131</v>
      </c>
      <c r="G35" s="305"/>
      <c r="H35" s="339" t="s">
        <v>132</v>
      </c>
      <c r="I35" s="307" t="s">
        <v>14</v>
      </c>
      <c r="J35" s="307"/>
      <c r="K35" s="306"/>
      <c r="L35" s="306" t="s">
        <v>14</v>
      </c>
      <c r="M35" s="305"/>
      <c r="N35" s="306"/>
      <c r="O35" s="305" t="s">
        <v>14</v>
      </c>
      <c r="P35" s="307"/>
      <c r="Q35" s="310"/>
      <c r="R35" s="305" t="s">
        <v>14</v>
      </c>
      <c r="S35" s="305"/>
      <c r="T35" s="306"/>
      <c r="U35" s="305" t="s">
        <v>14</v>
      </c>
      <c r="V35" s="305"/>
      <c r="W35" s="307"/>
      <c r="X35" s="311" t="s">
        <v>14</v>
      </c>
      <c r="Y35" s="306"/>
      <c r="Z35" s="306"/>
      <c r="AA35" s="306" t="s">
        <v>14</v>
      </c>
      <c r="AB35" s="305"/>
      <c r="AC35" s="306"/>
      <c r="AD35" s="307" t="s">
        <v>14</v>
      </c>
      <c r="AE35" s="307"/>
      <c r="AF35" s="306"/>
      <c r="AG35" s="305" t="s">
        <v>14</v>
      </c>
      <c r="AH35" s="305"/>
      <c r="AI35" s="306"/>
      <c r="AJ35" s="306" t="s">
        <v>14</v>
      </c>
      <c r="AK35" s="310"/>
      <c r="AL35" s="299">
        <v>132</v>
      </c>
      <c r="AM35" s="299">
        <v>132</v>
      </c>
      <c r="AN35" s="314">
        <v>0</v>
      </c>
    </row>
    <row r="36" spans="1:40" x14ac:dyDescent="0.2">
      <c r="A36" s="545"/>
      <c r="B36" s="300">
        <v>150797</v>
      </c>
      <c r="C36" s="301" t="s">
        <v>236</v>
      </c>
      <c r="D36" s="342">
        <v>478689</v>
      </c>
      <c r="E36" s="303" t="s">
        <v>207</v>
      </c>
      <c r="F36" s="304" t="s">
        <v>131</v>
      </c>
      <c r="G36" s="305"/>
      <c r="H36" s="306"/>
      <c r="I36" s="307"/>
      <c r="J36" s="307"/>
      <c r="K36" s="306"/>
      <c r="L36" s="306" t="s">
        <v>14</v>
      </c>
      <c r="M36" s="309"/>
      <c r="N36" s="306"/>
      <c r="O36" s="305" t="s">
        <v>14</v>
      </c>
      <c r="P36" s="307"/>
      <c r="Q36" s="310"/>
      <c r="R36" s="305" t="s">
        <v>14</v>
      </c>
      <c r="S36" s="305"/>
      <c r="T36" s="306"/>
      <c r="U36" s="305" t="s">
        <v>14</v>
      </c>
      <c r="V36" s="305"/>
      <c r="W36" s="307"/>
      <c r="X36" s="311" t="s">
        <v>14</v>
      </c>
      <c r="Y36" s="309"/>
      <c r="Z36" s="306"/>
      <c r="AA36" s="306" t="s">
        <v>14</v>
      </c>
      <c r="AB36" s="305"/>
      <c r="AC36" s="339" t="s">
        <v>132</v>
      </c>
      <c r="AD36" s="307" t="s">
        <v>14</v>
      </c>
      <c r="AE36" s="307"/>
      <c r="AF36" s="306" t="s">
        <v>107</v>
      </c>
      <c r="AG36" s="305" t="s">
        <v>14</v>
      </c>
      <c r="AH36" s="305"/>
      <c r="AI36" s="306"/>
      <c r="AJ36" s="306" t="s">
        <v>14</v>
      </c>
      <c r="AK36" s="343" t="s">
        <v>132</v>
      </c>
      <c r="AL36" s="299">
        <v>132</v>
      </c>
      <c r="AM36" s="299">
        <v>144</v>
      </c>
      <c r="AN36" s="314">
        <v>12</v>
      </c>
    </row>
    <row r="37" spans="1:40" x14ac:dyDescent="0.2">
      <c r="A37" s="545"/>
      <c r="B37" s="300">
        <v>142603</v>
      </c>
      <c r="C37" s="294" t="s">
        <v>237</v>
      </c>
      <c r="D37" s="304">
        <v>937293</v>
      </c>
      <c r="E37" s="303" t="s">
        <v>209</v>
      </c>
      <c r="F37" s="304" t="s">
        <v>131</v>
      </c>
      <c r="G37" s="305"/>
      <c r="H37" s="306"/>
      <c r="I37" s="307" t="s">
        <v>14</v>
      </c>
      <c r="J37" s="307"/>
      <c r="K37" s="339" t="s">
        <v>238</v>
      </c>
      <c r="L37" s="306" t="s">
        <v>14</v>
      </c>
      <c r="M37" s="305"/>
      <c r="N37" s="306"/>
      <c r="O37" s="305" t="s">
        <v>14</v>
      </c>
      <c r="P37" s="307"/>
      <c r="Q37" s="310"/>
      <c r="R37" s="305" t="s">
        <v>14</v>
      </c>
      <c r="S37" s="305" t="s">
        <v>14</v>
      </c>
      <c r="T37" s="306"/>
      <c r="U37" s="309"/>
      <c r="V37" s="305"/>
      <c r="W37" s="307"/>
      <c r="X37" s="311" t="s">
        <v>14</v>
      </c>
      <c r="Y37" s="306"/>
      <c r="Z37" s="306"/>
      <c r="AA37" s="306" t="s">
        <v>14</v>
      </c>
      <c r="AB37" s="305"/>
      <c r="AC37" s="306"/>
      <c r="AD37" s="307" t="s">
        <v>239</v>
      </c>
      <c r="AE37" s="307"/>
      <c r="AF37" s="306"/>
      <c r="AG37" s="305" t="s">
        <v>14</v>
      </c>
      <c r="AH37" s="305"/>
      <c r="AI37" s="306"/>
      <c r="AJ37" s="306" t="s">
        <v>14</v>
      </c>
      <c r="AK37" s="310"/>
      <c r="AL37" s="299">
        <v>132</v>
      </c>
      <c r="AM37" s="299">
        <v>138</v>
      </c>
      <c r="AN37" s="314">
        <v>6</v>
      </c>
    </row>
    <row r="38" spans="1:40" x14ac:dyDescent="0.2">
      <c r="A38" s="546" t="s">
        <v>212</v>
      </c>
      <c r="B38" s="296" t="s">
        <v>81</v>
      </c>
      <c r="C38" s="297" t="s">
        <v>82</v>
      </c>
      <c r="D38" s="296"/>
      <c r="E38" s="298" t="s">
        <v>84</v>
      </c>
      <c r="F38" s="540" t="s">
        <v>85</v>
      </c>
      <c r="G38" s="299">
        <v>1</v>
      </c>
      <c r="H38" s="299">
        <v>2</v>
      </c>
      <c r="I38" s="299">
        <v>3</v>
      </c>
      <c r="J38" s="299">
        <v>4</v>
      </c>
      <c r="K38" s="299">
        <v>5</v>
      </c>
      <c r="L38" s="299">
        <v>6</v>
      </c>
      <c r="M38" s="299">
        <v>7</v>
      </c>
      <c r="N38" s="299">
        <v>8</v>
      </c>
      <c r="O38" s="299">
        <v>9</v>
      </c>
      <c r="P38" s="299">
        <v>10</v>
      </c>
      <c r="Q38" s="299">
        <v>11</v>
      </c>
      <c r="R38" s="299">
        <v>12</v>
      </c>
      <c r="S38" s="299">
        <v>13</v>
      </c>
      <c r="T38" s="299">
        <v>14</v>
      </c>
      <c r="U38" s="299">
        <v>15</v>
      </c>
      <c r="V38" s="299">
        <v>16</v>
      </c>
      <c r="W38" s="299">
        <v>17</v>
      </c>
      <c r="X38" s="299">
        <v>18</v>
      </c>
      <c r="Y38" s="299">
        <v>19</v>
      </c>
      <c r="Z38" s="299">
        <v>20</v>
      </c>
      <c r="AA38" s="299">
        <v>21</v>
      </c>
      <c r="AB38" s="299">
        <v>22</v>
      </c>
      <c r="AC38" s="299">
        <v>23</v>
      </c>
      <c r="AD38" s="299">
        <v>24</v>
      </c>
      <c r="AE38" s="299">
        <v>25</v>
      </c>
      <c r="AF38" s="299">
        <v>26</v>
      </c>
      <c r="AG38" s="299">
        <v>27</v>
      </c>
      <c r="AH38" s="299">
        <v>28</v>
      </c>
      <c r="AI38" s="299">
        <v>29</v>
      </c>
      <c r="AJ38" s="299">
        <v>30</v>
      </c>
      <c r="AK38" s="299">
        <v>31</v>
      </c>
      <c r="AL38" s="541" t="s">
        <v>3</v>
      </c>
      <c r="AM38" s="542" t="s">
        <v>86</v>
      </c>
      <c r="AN38" s="542" t="s">
        <v>87</v>
      </c>
    </row>
    <row r="39" spans="1:40" x14ac:dyDescent="0.2">
      <c r="A39" s="546"/>
      <c r="B39" s="296"/>
      <c r="C39" s="297" t="s">
        <v>194</v>
      </c>
      <c r="D39" s="296" t="s">
        <v>90</v>
      </c>
      <c r="E39" s="298" t="s">
        <v>91</v>
      </c>
      <c r="F39" s="540"/>
      <c r="G39" s="299" t="s">
        <v>92</v>
      </c>
      <c r="H39" s="299" t="s">
        <v>93</v>
      </c>
      <c r="I39" s="299" t="s">
        <v>93</v>
      </c>
      <c r="J39" s="299" t="s">
        <v>94</v>
      </c>
      <c r="K39" s="299" t="s">
        <v>93</v>
      </c>
      <c r="L39" s="299" t="s">
        <v>17</v>
      </c>
      <c r="M39" s="299" t="s">
        <v>92</v>
      </c>
      <c r="N39" s="299" t="s">
        <v>92</v>
      </c>
      <c r="O39" s="299" t="s">
        <v>93</v>
      </c>
      <c r="P39" s="299" t="s">
        <v>93</v>
      </c>
      <c r="Q39" s="299" t="s">
        <v>94</v>
      </c>
      <c r="R39" s="299" t="s">
        <v>93</v>
      </c>
      <c r="S39" s="299" t="s">
        <v>17</v>
      </c>
      <c r="T39" s="299" t="s">
        <v>92</v>
      </c>
      <c r="U39" s="299" t="s">
        <v>92</v>
      </c>
      <c r="V39" s="299" t="s">
        <v>93</v>
      </c>
      <c r="W39" s="299" t="s">
        <v>93</v>
      </c>
      <c r="X39" s="299" t="s">
        <v>94</v>
      </c>
      <c r="Y39" s="299" t="s">
        <v>93</v>
      </c>
      <c r="Z39" s="299" t="s">
        <v>17</v>
      </c>
      <c r="AA39" s="299" t="s">
        <v>92</v>
      </c>
      <c r="AB39" s="299" t="s">
        <v>92</v>
      </c>
      <c r="AC39" s="299" t="s">
        <v>93</v>
      </c>
      <c r="AD39" s="299" t="s">
        <v>93</v>
      </c>
      <c r="AE39" s="299" t="s">
        <v>94</v>
      </c>
      <c r="AF39" s="299" t="s">
        <v>93</v>
      </c>
      <c r="AG39" s="299" t="s">
        <v>17</v>
      </c>
      <c r="AH39" s="299" t="s">
        <v>92</v>
      </c>
      <c r="AI39" s="299" t="s">
        <v>92</v>
      </c>
      <c r="AJ39" s="299" t="s">
        <v>93</v>
      </c>
      <c r="AK39" s="299" t="s">
        <v>93</v>
      </c>
      <c r="AL39" s="541"/>
      <c r="AM39" s="542"/>
      <c r="AN39" s="542"/>
    </row>
    <row r="40" spans="1:40" x14ac:dyDescent="0.2">
      <c r="A40" s="546"/>
      <c r="B40" s="300">
        <v>142611</v>
      </c>
      <c r="C40" s="294" t="s">
        <v>240</v>
      </c>
      <c r="D40" s="316">
        <v>889182</v>
      </c>
      <c r="E40" s="303" t="s">
        <v>196</v>
      </c>
      <c r="F40" s="304" t="s">
        <v>131</v>
      </c>
      <c r="G40" s="305" t="s">
        <v>14</v>
      </c>
      <c r="H40" s="306"/>
      <c r="I40" s="307"/>
      <c r="J40" s="307" t="s">
        <v>14</v>
      </c>
      <c r="K40" s="306"/>
      <c r="L40" s="306"/>
      <c r="M40" s="305" t="s">
        <v>14</v>
      </c>
      <c r="N40" s="306"/>
      <c r="O40" s="305"/>
      <c r="P40" s="307" t="s">
        <v>14</v>
      </c>
      <c r="Q40" s="310"/>
      <c r="R40" s="305"/>
      <c r="S40" s="305" t="s">
        <v>14</v>
      </c>
      <c r="T40" s="306"/>
      <c r="U40" s="305"/>
      <c r="V40" s="305" t="s">
        <v>14</v>
      </c>
      <c r="W40" s="307"/>
      <c r="X40" s="311"/>
      <c r="Y40" s="306" t="s">
        <v>14</v>
      </c>
      <c r="Z40" s="306"/>
      <c r="AA40" s="306"/>
      <c r="AB40" s="305" t="s">
        <v>14</v>
      </c>
      <c r="AC40" s="306"/>
      <c r="AD40" s="307"/>
      <c r="AE40" s="307" t="s">
        <v>14</v>
      </c>
      <c r="AF40" s="306"/>
      <c r="AG40" s="538" t="s">
        <v>241</v>
      </c>
      <c r="AH40" s="538"/>
      <c r="AI40" s="538"/>
      <c r="AJ40" s="538"/>
      <c r="AK40" s="538"/>
      <c r="AL40" s="299">
        <v>108</v>
      </c>
      <c r="AM40" s="299">
        <v>108</v>
      </c>
      <c r="AN40" s="314">
        <v>0</v>
      </c>
    </row>
    <row r="41" spans="1:40" x14ac:dyDescent="0.2">
      <c r="A41" s="546"/>
      <c r="B41" s="300">
        <v>142662</v>
      </c>
      <c r="C41" s="294" t="s">
        <v>242</v>
      </c>
      <c r="D41" s="316">
        <v>2848542</v>
      </c>
      <c r="E41" s="303" t="s">
        <v>199</v>
      </c>
      <c r="F41" s="304" t="s">
        <v>131</v>
      </c>
      <c r="G41" s="305" t="s">
        <v>14</v>
      </c>
      <c r="H41" s="306"/>
      <c r="I41" s="307"/>
      <c r="J41" s="307" t="s">
        <v>14</v>
      </c>
      <c r="K41" s="306"/>
      <c r="L41" s="306"/>
      <c r="M41" s="305" t="s">
        <v>14</v>
      </c>
      <c r="N41" s="306"/>
      <c r="O41" s="305"/>
      <c r="P41" s="307" t="s">
        <v>14</v>
      </c>
      <c r="Q41" s="310"/>
      <c r="R41" s="305"/>
      <c r="S41" s="305" t="s">
        <v>14</v>
      </c>
      <c r="T41" s="306"/>
      <c r="U41" s="305"/>
      <c r="V41" s="305" t="s">
        <v>14</v>
      </c>
      <c r="W41" s="307"/>
      <c r="X41" s="311"/>
      <c r="Y41" s="306" t="s">
        <v>14</v>
      </c>
      <c r="Z41" s="306"/>
      <c r="AA41" s="306"/>
      <c r="AB41" s="305" t="s">
        <v>14</v>
      </c>
      <c r="AC41" s="306"/>
      <c r="AD41" s="307"/>
      <c r="AE41" s="307" t="s">
        <v>14</v>
      </c>
      <c r="AF41" s="306"/>
      <c r="AG41" s="305"/>
      <c r="AH41" s="305" t="s">
        <v>14</v>
      </c>
      <c r="AI41" s="306"/>
      <c r="AJ41" s="306"/>
      <c r="AK41" s="310" t="s">
        <v>14</v>
      </c>
      <c r="AL41" s="299">
        <v>132</v>
      </c>
      <c r="AM41" s="299">
        <v>132</v>
      </c>
      <c r="AN41" s="314">
        <v>0</v>
      </c>
    </row>
    <row r="42" spans="1:40" x14ac:dyDescent="0.2">
      <c r="A42" s="546"/>
      <c r="B42" s="300">
        <v>142476</v>
      </c>
      <c r="C42" s="294" t="s">
        <v>243</v>
      </c>
      <c r="D42" s="300">
        <v>602849</v>
      </c>
      <c r="E42" s="303" t="s">
        <v>201</v>
      </c>
      <c r="F42" s="304" t="s">
        <v>131</v>
      </c>
      <c r="G42" s="305" t="s">
        <v>14</v>
      </c>
      <c r="H42" s="306"/>
      <c r="I42" s="307"/>
      <c r="J42" s="307" t="s">
        <v>14</v>
      </c>
      <c r="K42" s="306"/>
      <c r="L42" s="306"/>
      <c r="M42" s="305" t="s">
        <v>14</v>
      </c>
      <c r="N42" s="306"/>
      <c r="O42" s="305"/>
      <c r="P42" s="307" t="s">
        <v>14</v>
      </c>
      <c r="Q42" s="310"/>
      <c r="R42" s="305"/>
      <c r="S42" s="305" t="s">
        <v>14</v>
      </c>
      <c r="T42" s="306"/>
      <c r="U42" s="305"/>
      <c r="V42" s="305" t="s">
        <v>14</v>
      </c>
      <c r="W42" s="307"/>
      <c r="X42" s="311"/>
      <c r="Y42" s="306" t="s">
        <v>14</v>
      </c>
      <c r="Z42" s="306"/>
      <c r="AA42" s="306"/>
      <c r="AB42" s="305" t="s">
        <v>14</v>
      </c>
      <c r="AC42" s="306"/>
      <c r="AD42" s="307"/>
      <c r="AE42" s="307" t="s">
        <v>14</v>
      </c>
      <c r="AF42" s="317" t="s">
        <v>12</v>
      </c>
      <c r="AG42" s="305"/>
      <c r="AH42" s="305" t="s">
        <v>14</v>
      </c>
      <c r="AI42" s="306"/>
      <c r="AJ42" s="306"/>
      <c r="AK42" s="310" t="s">
        <v>14</v>
      </c>
      <c r="AL42" s="299">
        <v>132</v>
      </c>
      <c r="AM42" s="299">
        <v>138</v>
      </c>
      <c r="AN42" s="314">
        <v>6</v>
      </c>
    </row>
    <row r="43" spans="1:40" x14ac:dyDescent="0.2">
      <c r="A43" s="546"/>
      <c r="B43" s="300">
        <v>142638</v>
      </c>
      <c r="C43" s="301" t="s">
        <v>244</v>
      </c>
      <c r="D43" s="342">
        <v>847637</v>
      </c>
      <c r="E43" s="303" t="s">
        <v>203</v>
      </c>
      <c r="F43" s="304" t="s">
        <v>131</v>
      </c>
      <c r="G43" s="305" t="s">
        <v>14</v>
      </c>
      <c r="H43" s="306"/>
      <c r="I43" s="307"/>
      <c r="J43" s="307" t="s">
        <v>14</v>
      </c>
      <c r="K43" s="306"/>
      <c r="L43" s="306"/>
      <c r="M43" s="305" t="s">
        <v>14</v>
      </c>
      <c r="N43" s="306"/>
      <c r="O43" s="305"/>
      <c r="P43" s="307" t="s">
        <v>14</v>
      </c>
      <c r="Q43" s="310"/>
      <c r="R43" s="305"/>
      <c r="S43" s="305" t="s">
        <v>14</v>
      </c>
      <c r="T43" s="306"/>
      <c r="U43" s="305"/>
      <c r="V43" s="305" t="s">
        <v>14</v>
      </c>
      <c r="W43" s="307"/>
      <c r="X43" s="311"/>
      <c r="Y43" s="306" t="s">
        <v>14</v>
      </c>
      <c r="Z43" s="306"/>
      <c r="AA43" s="306"/>
      <c r="AB43" s="305" t="s">
        <v>14</v>
      </c>
      <c r="AC43" s="306"/>
      <c r="AD43" s="307"/>
      <c r="AE43" s="307" t="s">
        <v>14</v>
      </c>
      <c r="AF43" s="306"/>
      <c r="AG43" s="305"/>
      <c r="AH43" s="305" t="s">
        <v>14</v>
      </c>
      <c r="AI43" s="306"/>
      <c r="AJ43" s="306"/>
      <c r="AK43" s="310" t="s">
        <v>14</v>
      </c>
      <c r="AL43" s="299">
        <v>132</v>
      </c>
      <c r="AM43" s="299">
        <v>132</v>
      </c>
      <c r="AN43" s="314">
        <v>0</v>
      </c>
    </row>
    <row r="44" spans="1:40" x14ac:dyDescent="0.2">
      <c r="A44" s="546"/>
      <c r="B44" s="300">
        <v>142549</v>
      </c>
      <c r="C44" s="294" t="s">
        <v>245</v>
      </c>
      <c r="D44" s="316">
        <v>534543</v>
      </c>
      <c r="E44" s="303" t="s">
        <v>205</v>
      </c>
      <c r="F44" s="304" t="s">
        <v>131</v>
      </c>
      <c r="G44" s="305" t="s">
        <v>14</v>
      </c>
      <c r="H44" s="306"/>
      <c r="I44" s="307"/>
      <c r="J44" s="307" t="s">
        <v>14</v>
      </c>
      <c r="K44" s="306"/>
      <c r="L44" s="306"/>
      <c r="M44" s="305" t="s">
        <v>14</v>
      </c>
      <c r="N44" s="306"/>
      <c r="O44" s="305"/>
      <c r="P44" s="307" t="s">
        <v>14</v>
      </c>
      <c r="Q44" s="310"/>
      <c r="R44" s="305"/>
      <c r="S44" s="305" t="s">
        <v>14</v>
      </c>
      <c r="T44" s="306"/>
      <c r="U44" s="305"/>
      <c r="V44" s="305" t="s">
        <v>14</v>
      </c>
      <c r="W44" s="307"/>
      <c r="X44" s="311"/>
      <c r="Y44" s="306" t="s">
        <v>14</v>
      </c>
      <c r="Z44" s="306"/>
      <c r="AA44" s="306"/>
      <c r="AB44" s="305" t="s">
        <v>14</v>
      </c>
      <c r="AC44" s="306"/>
      <c r="AD44" s="307"/>
      <c r="AE44" s="307" t="s">
        <v>14</v>
      </c>
      <c r="AF44" s="306"/>
      <c r="AG44" s="305"/>
      <c r="AH44" s="305" t="s">
        <v>14</v>
      </c>
      <c r="AI44" s="306"/>
      <c r="AJ44" s="306"/>
      <c r="AK44" s="310" t="s">
        <v>14</v>
      </c>
      <c r="AL44" s="299">
        <v>132</v>
      </c>
      <c r="AM44" s="299">
        <v>132</v>
      </c>
      <c r="AN44" s="314">
        <v>0</v>
      </c>
    </row>
    <row r="45" spans="1:40" x14ac:dyDescent="0.2">
      <c r="A45" s="546"/>
      <c r="B45" s="300">
        <v>426814</v>
      </c>
      <c r="C45" s="301" t="s">
        <v>246</v>
      </c>
      <c r="D45" s="300">
        <v>630256</v>
      </c>
      <c r="E45" s="303" t="s">
        <v>207</v>
      </c>
      <c r="F45" s="304" t="s">
        <v>131</v>
      </c>
      <c r="G45" s="305" t="s">
        <v>14</v>
      </c>
      <c r="H45" s="306"/>
      <c r="I45" s="307"/>
      <c r="J45" s="307" t="s">
        <v>14</v>
      </c>
      <c r="K45" s="306"/>
      <c r="L45" s="306"/>
      <c r="M45" s="305" t="s">
        <v>14</v>
      </c>
      <c r="N45" s="306"/>
      <c r="O45" s="305"/>
      <c r="P45" s="307" t="s">
        <v>14</v>
      </c>
      <c r="Q45" s="310" t="s">
        <v>14</v>
      </c>
      <c r="R45" s="305"/>
      <c r="S45" s="305" t="s">
        <v>14</v>
      </c>
      <c r="T45" s="306"/>
      <c r="U45" s="305"/>
      <c r="V45" s="305" t="s">
        <v>14</v>
      </c>
      <c r="W45" s="307"/>
      <c r="X45" s="311"/>
      <c r="Y45" s="306" t="s">
        <v>14</v>
      </c>
      <c r="Z45" s="306"/>
      <c r="AA45" s="306"/>
      <c r="AB45" s="305" t="s">
        <v>14</v>
      </c>
      <c r="AC45" s="306"/>
      <c r="AD45" s="307"/>
      <c r="AE45" s="307" t="s">
        <v>14</v>
      </c>
      <c r="AF45" s="309"/>
      <c r="AG45" s="305"/>
      <c r="AH45" s="305" t="s">
        <v>14</v>
      </c>
      <c r="AI45" s="306"/>
      <c r="AJ45" s="306"/>
      <c r="AK45" s="307"/>
      <c r="AL45" s="299">
        <v>132</v>
      </c>
      <c r="AM45" s="299">
        <v>132</v>
      </c>
      <c r="AN45" s="314">
        <v>0</v>
      </c>
    </row>
    <row r="46" spans="1:40" x14ac:dyDescent="0.2">
      <c r="A46" s="546"/>
      <c r="B46" s="300">
        <v>142557</v>
      </c>
      <c r="C46" s="294" t="s">
        <v>247</v>
      </c>
      <c r="D46" s="304">
        <v>932680</v>
      </c>
      <c r="E46" s="303" t="s">
        <v>209</v>
      </c>
      <c r="F46" s="304" t="s">
        <v>131</v>
      </c>
      <c r="G46" s="305" t="s">
        <v>14</v>
      </c>
      <c r="H46" s="306"/>
      <c r="I46" s="307"/>
      <c r="J46" s="307" t="s">
        <v>14</v>
      </c>
      <c r="K46" s="306"/>
      <c r="L46" s="306"/>
      <c r="M46" s="305" t="s">
        <v>14</v>
      </c>
      <c r="N46" s="306"/>
      <c r="O46" s="305"/>
      <c r="P46" s="307" t="s">
        <v>14</v>
      </c>
      <c r="Q46" s="310"/>
      <c r="R46" s="305"/>
      <c r="S46" s="309"/>
      <c r="T46" s="306"/>
      <c r="U46" s="305" t="s">
        <v>14</v>
      </c>
      <c r="V46" s="305" t="s">
        <v>14</v>
      </c>
      <c r="W46" s="307"/>
      <c r="X46" s="311"/>
      <c r="Y46" s="306" t="s">
        <v>14</v>
      </c>
      <c r="Z46" s="306"/>
      <c r="AA46" s="306"/>
      <c r="AB46" s="309"/>
      <c r="AC46" s="306"/>
      <c r="AD46" s="307"/>
      <c r="AE46" s="307"/>
      <c r="AF46" s="305" t="s">
        <v>14</v>
      </c>
      <c r="AG46" s="305"/>
      <c r="AH46" s="305" t="s">
        <v>14</v>
      </c>
      <c r="AI46" s="306" t="s">
        <v>239</v>
      </c>
      <c r="AJ46" s="306"/>
      <c r="AK46" s="310" t="s">
        <v>14</v>
      </c>
      <c r="AL46" s="299">
        <v>132</v>
      </c>
      <c r="AM46" s="299">
        <v>138</v>
      </c>
      <c r="AN46" s="314">
        <v>6</v>
      </c>
    </row>
    <row r="47" spans="1:40" x14ac:dyDescent="0.2">
      <c r="A47" s="539" t="s">
        <v>123</v>
      </c>
      <c r="B47" s="296" t="s">
        <v>81</v>
      </c>
      <c r="C47" s="297" t="s">
        <v>82</v>
      </c>
      <c r="D47" s="296"/>
      <c r="E47" s="298" t="s">
        <v>84</v>
      </c>
      <c r="F47" s="540" t="s">
        <v>85</v>
      </c>
      <c r="G47" s="299">
        <v>1</v>
      </c>
      <c r="H47" s="299">
        <v>2</v>
      </c>
      <c r="I47" s="299">
        <v>3</v>
      </c>
      <c r="J47" s="299">
        <v>4</v>
      </c>
      <c r="K47" s="299">
        <v>5</v>
      </c>
      <c r="L47" s="299">
        <v>6</v>
      </c>
      <c r="M47" s="299">
        <v>7</v>
      </c>
      <c r="N47" s="299">
        <v>8</v>
      </c>
      <c r="O47" s="299">
        <v>9</v>
      </c>
      <c r="P47" s="299">
        <v>10</v>
      </c>
      <c r="Q47" s="299">
        <v>11</v>
      </c>
      <c r="R47" s="299">
        <v>12</v>
      </c>
      <c r="S47" s="299">
        <v>13</v>
      </c>
      <c r="T47" s="299">
        <v>14</v>
      </c>
      <c r="U47" s="299">
        <v>15</v>
      </c>
      <c r="V47" s="299">
        <v>16</v>
      </c>
      <c r="W47" s="299">
        <v>17</v>
      </c>
      <c r="X47" s="299">
        <v>18</v>
      </c>
      <c r="Y47" s="299">
        <v>19</v>
      </c>
      <c r="Z47" s="299">
        <v>20</v>
      </c>
      <c r="AA47" s="299">
        <v>21</v>
      </c>
      <c r="AB47" s="299">
        <v>22</v>
      </c>
      <c r="AC47" s="299">
        <v>23</v>
      </c>
      <c r="AD47" s="299">
        <v>24</v>
      </c>
      <c r="AE47" s="299">
        <v>25</v>
      </c>
      <c r="AF47" s="299">
        <v>26</v>
      </c>
      <c r="AG47" s="299">
        <v>27</v>
      </c>
      <c r="AH47" s="299">
        <v>28</v>
      </c>
      <c r="AI47" s="299">
        <v>29</v>
      </c>
      <c r="AJ47" s="299">
        <v>30</v>
      </c>
      <c r="AK47" s="299">
        <v>31</v>
      </c>
      <c r="AL47" s="541" t="s">
        <v>3</v>
      </c>
      <c r="AM47" s="542" t="s">
        <v>86</v>
      </c>
      <c r="AN47" s="542" t="s">
        <v>87</v>
      </c>
    </row>
    <row r="48" spans="1:40" x14ac:dyDescent="0.2">
      <c r="A48" s="539"/>
      <c r="B48" s="296"/>
      <c r="C48" s="297" t="s">
        <v>194</v>
      </c>
      <c r="D48" s="296" t="s">
        <v>90</v>
      </c>
      <c r="E48" s="298" t="s">
        <v>91</v>
      </c>
      <c r="F48" s="540"/>
      <c r="G48" s="299" t="s">
        <v>92</v>
      </c>
      <c r="H48" s="299" t="s">
        <v>93</v>
      </c>
      <c r="I48" s="299" t="s">
        <v>93</v>
      </c>
      <c r="J48" s="299" t="s">
        <v>94</v>
      </c>
      <c r="K48" s="299" t="s">
        <v>93</v>
      </c>
      <c r="L48" s="299" t="s">
        <v>17</v>
      </c>
      <c r="M48" s="299" t="s">
        <v>92</v>
      </c>
      <c r="N48" s="299" t="s">
        <v>92</v>
      </c>
      <c r="O48" s="299" t="s">
        <v>93</v>
      </c>
      <c r="P48" s="299" t="s">
        <v>93</v>
      </c>
      <c r="Q48" s="299" t="s">
        <v>94</v>
      </c>
      <c r="R48" s="299" t="s">
        <v>93</v>
      </c>
      <c r="S48" s="299" t="s">
        <v>17</v>
      </c>
      <c r="T48" s="299" t="s">
        <v>92</v>
      </c>
      <c r="U48" s="299" t="s">
        <v>92</v>
      </c>
      <c r="V48" s="299" t="s">
        <v>93</v>
      </c>
      <c r="W48" s="299" t="s">
        <v>93</v>
      </c>
      <c r="X48" s="299" t="s">
        <v>94</v>
      </c>
      <c r="Y48" s="299" t="s">
        <v>93</v>
      </c>
      <c r="Z48" s="299" t="s">
        <v>17</v>
      </c>
      <c r="AA48" s="299" t="s">
        <v>92</v>
      </c>
      <c r="AB48" s="299" t="s">
        <v>92</v>
      </c>
      <c r="AC48" s="299" t="s">
        <v>93</v>
      </c>
      <c r="AD48" s="299" t="s">
        <v>93</v>
      </c>
      <c r="AE48" s="299" t="s">
        <v>94</v>
      </c>
      <c r="AF48" s="299" t="s">
        <v>93</v>
      </c>
      <c r="AG48" s="299" t="s">
        <v>17</v>
      </c>
      <c r="AH48" s="299" t="s">
        <v>92</v>
      </c>
      <c r="AI48" s="299" t="s">
        <v>92</v>
      </c>
      <c r="AJ48" s="299" t="s">
        <v>93</v>
      </c>
      <c r="AK48" s="299" t="s">
        <v>93</v>
      </c>
      <c r="AL48" s="541"/>
      <c r="AM48" s="542"/>
      <c r="AN48" s="542"/>
    </row>
    <row r="49" spans="1:40" x14ac:dyDescent="0.2">
      <c r="A49" s="539"/>
      <c r="B49" s="300">
        <v>150959</v>
      </c>
      <c r="C49" s="294" t="s">
        <v>248</v>
      </c>
      <c r="D49" s="316">
        <v>657842</v>
      </c>
      <c r="E49" s="303" t="s">
        <v>196</v>
      </c>
      <c r="F49" s="304" t="s">
        <v>131</v>
      </c>
      <c r="G49" s="306"/>
      <c r="H49" s="306" t="s">
        <v>14</v>
      </c>
      <c r="I49" s="307"/>
      <c r="J49" s="307"/>
      <c r="K49" s="306" t="s">
        <v>14</v>
      </c>
      <c r="L49" s="306"/>
      <c r="M49" s="305"/>
      <c r="N49" s="306" t="s">
        <v>14</v>
      </c>
      <c r="O49" s="305"/>
      <c r="P49" s="307"/>
      <c r="Q49" s="310" t="s">
        <v>14</v>
      </c>
      <c r="R49" s="339" t="s">
        <v>132</v>
      </c>
      <c r="S49" s="305"/>
      <c r="T49" s="306" t="s">
        <v>14</v>
      </c>
      <c r="U49" s="305"/>
      <c r="V49" s="305"/>
      <c r="W49" s="307" t="s">
        <v>14</v>
      </c>
      <c r="X49" s="311"/>
      <c r="Y49" s="306"/>
      <c r="Z49" s="306" t="s">
        <v>14</v>
      </c>
      <c r="AA49" s="306"/>
      <c r="AB49" s="305"/>
      <c r="AC49" s="306" t="s">
        <v>14</v>
      </c>
      <c r="AD49" s="307"/>
      <c r="AE49" s="307"/>
      <c r="AF49" s="306" t="s">
        <v>14</v>
      </c>
      <c r="AG49" s="305"/>
      <c r="AH49" s="305"/>
      <c r="AI49" s="306" t="s">
        <v>14</v>
      </c>
      <c r="AJ49" s="306"/>
      <c r="AK49" s="310"/>
      <c r="AL49" s="299">
        <v>132</v>
      </c>
      <c r="AM49" s="299">
        <v>132</v>
      </c>
      <c r="AN49" s="314">
        <v>0</v>
      </c>
    </row>
    <row r="50" spans="1:40" x14ac:dyDescent="0.2">
      <c r="A50" s="539"/>
      <c r="B50" s="300">
        <v>150720</v>
      </c>
      <c r="C50" s="294" t="s">
        <v>249</v>
      </c>
      <c r="D50" s="316">
        <v>492314</v>
      </c>
      <c r="E50" s="303" t="s">
        <v>199</v>
      </c>
      <c r="F50" s="304" t="s">
        <v>131</v>
      </c>
      <c r="G50" s="306"/>
      <c r="H50" s="306" t="s">
        <v>14</v>
      </c>
      <c r="I50" s="307"/>
      <c r="J50" s="307"/>
      <c r="K50" s="306" t="s">
        <v>14</v>
      </c>
      <c r="L50" s="306"/>
      <c r="M50" s="305"/>
      <c r="N50" s="306" t="s">
        <v>14</v>
      </c>
      <c r="O50" s="305"/>
      <c r="P50" s="307"/>
      <c r="Q50" s="310" t="s">
        <v>14</v>
      </c>
      <c r="R50" s="305"/>
      <c r="S50" s="339" t="s">
        <v>132</v>
      </c>
      <c r="T50" s="306" t="s">
        <v>14</v>
      </c>
      <c r="U50" s="305"/>
      <c r="V50" s="305"/>
      <c r="W50" s="307" t="s">
        <v>14</v>
      </c>
      <c r="X50" s="311"/>
      <c r="Y50" s="306"/>
      <c r="Z50" s="306" t="s">
        <v>14</v>
      </c>
      <c r="AA50" s="306"/>
      <c r="AB50" s="305"/>
      <c r="AC50" s="306" t="s">
        <v>14</v>
      </c>
      <c r="AD50" s="307"/>
      <c r="AE50" s="307"/>
      <c r="AF50" s="306" t="s">
        <v>14</v>
      </c>
      <c r="AG50" s="305"/>
      <c r="AH50" s="305"/>
      <c r="AI50" s="306" t="s">
        <v>14</v>
      </c>
      <c r="AJ50" s="306"/>
      <c r="AK50" s="310"/>
      <c r="AL50" s="299">
        <v>132</v>
      </c>
      <c r="AM50" s="299">
        <v>132</v>
      </c>
      <c r="AN50" s="314">
        <v>0</v>
      </c>
    </row>
    <row r="51" spans="1:40" x14ac:dyDescent="0.2">
      <c r="A51" s="539"/>
      <c r="B51" s="300">
        <v>142760</v>
      </c>
      <c r="C51" s="301" t="s">
        <v>250</v>
      </c>
      <c r="D51" s="300">
        <v>902939</v>
      </c>
      <c r="E51" s="303" t="s">
        <v>201</v>
      </c>
      <c r="F51" s="304" t="s">
        <v>131</v>
      </c>
      <c r="G51" s="306"/>
      <c r="H51" s="306" t="s">
        <v>14</v>
      </c>
      <c r="I51" s="307"/>
      <c r="J51" s="307"/>
      <c r="K51" s="306" t="s">
        <v>14</v>
      </c>
      <c r="L51" s="306"/>
      <c r="M51" s="305"/>
      <c r="N51" s="306" t="s">
        <v>14</v>
      </c>
      <c r="O51" s="305"/>
      <c r="P51" s="307"/>
      <c r="Q51" s="310" t="s">
        <v>14</v>
      </c>
      <c r="R51" s="305"/>
      <c r="S51" s="305"/>
      <c r="T51" s="306" t="s">
        <v>14</v>
      </c>
      <c r="U51" s="339" t="s">
        <v>132</v>
      </c>
      <c r="V51" s="305"/>
      <c r="W51" s="307" t="s">
        <v>14</v>
      </c>
      <c r="X51" s="311"/>
      <c r="Y51" s="306"/>
      <c r="Z51" s="306" t="s">
        <v>14</v>
      </c>
      <c r="AA51" s="306"/>
      <c r="AB51" s="305"/>
      <c r="AC51" s="306" t="s">
        <v>14</v>
      </c>
      <c r="AD51" s="307"/>
      <c r="AE51" s="307"/>
      <c r="AF51" s="306" t="s">
        <v>14</v>
      </c>
      <c r="AG51" s="305"/>
      <c r="AH51" s="305"/>
      <c r="AI51" s="306" t="s">
        <v>14</v>
      </c>
      <c r="AJ51" s="306"/>
      <c r="AK51" s="310"/>
      <c r="AL51" s="299">
        <v>132</v>
      </c>
      <c r="AM51" s="299">
        <v>132</v>
      </c>
      <c r="AN51" s="314">
        <v>0</v>
      </c>
    </row>
    <row r="52" spans="1:40" x14ac:dyDescent="0.2">
      <c r="A52" s="539"/>
      <c r="B52" s="300">
        <v>139491</v>
      </c>
      <c r="C52" s="294" t="s">
        <v>251</v>
      </c>
      <c r="D52" s="316">
        <v>830759</v>
      </c>
      <c r="E52" s="303" t="s">
        <v>203</v>
      </c>
      <c r="F52" s="304" t="s">
        <v>131</v>
      </c>
      <c r="G52" s="543" t="s">
        <v>252</v>
      </c>
      <c r="H52" s="543"/>
      <c r="I52" s="543"/>
      <c r="J52" s="543"/>
      <c r="K52" s="543"/>
      <c r="L52" s="543"/>
      <c r="M52" s="543"/>
      <c r="N52" s="543"/>
      <c r="O52" s="543"/>
      <c r="P52" s="543"/>
      <c r="Q52" s="543"/>
      <c r="R52" s="305"/>
      <c r="S52" s="305"/>
      <c r="T52" s="306" t="s">
        <v>14</v>
      </c>
      <c r="U52" s="309"/>
      <c r="V52" s="339" t="s">
        <v>132</v>
      </c>
      <c r="W52" s="307" t="s">
        <v>14</v>
      </c>
      <c r="X52" s="311"/>
      <c r="Y52" s="306"/>
      <c r="Z52" s="306" t="s">
        <v>14</v>
      </c>
      <c r="AA52" s="309"/>
      <c r="AB52" s="305"/>
      <c r="AC52" s="306" t="s">
        <v>14</v>
      </c>
      <c r="AD52" s="307"/>
      <c r="AE52" s="307"/>
      <c r="AF52" s="306" t="s">
        <v>14</v>
      </c>
      <c r="AG52" s="339" t="s">
        <v>143</v>
      </c>
      <c r="AH52" s="305"/>
      <c r="AI52" s="306" t="s">
        <v>253</v>
      </c>
      <c r="AJ52" s="306"/>
      <c r="AK52" s="310"/>
      <c r="AL52" s="299">
        <v>90</v>
      </c>
      <c r="AM52" s="299">
        <v>96</v>
      </c>
      <c r="AN52" s="314">
        <v>6</v>
      </c>
    </row>
    <row r="53" spans="1:40" x14ac:dyDescent="0.2">
      <c r="A53" s="539"/>
      <c r="B53" s="300">
        <v>142654</v>
      </c>
      <c r="C53" s="294" t="s">
        <v>254</v>
      </c>
      <c r="D53" s="316">
        <v>684861</v>
      </c>
      <c r="E53" s="303" t="s">
        <v>205</v>
      </c>
      <c r="F53" s="304" t="s">
        <v>131</v>
      </c>
      <c r="G53" s="306"/>
      <c r="H53" s="309"/>
      <c r="I53" s="307"/>
      <c r="J53" s="307"/>
      <c r="K53" s="309"/>
      <c r="L53" s="306"/>
      <c r="M53" s="306" t="s">
        <v>14</v>
      </c>
      <c r="N53" s="306" t="s">
        <v>14</v>
      </c>
      <c r="O53" s="305"/>
      <c r="P53" s="307"/>
      <c r="Q53" s="310" t="s">
        <v>14</v>
      </c>
      <c r="R53" s="305"/>
      <c r="S53" s="305"/>
      <c r="T53" s="306" t="s">
        <v>14</v>
      </c>
      <c r="U53" s="305"/>
      <c r="V53" s="305"/>
      <c r="W53" s="307" t="s">
        <v>14</v>
      </c>
      <c r="X53" s="311" t="s">
        <v>14</v>
      </c>
      <c r="Y53" s="306"/>
      <c r="Z53" s="306" t="s">
        <v>14</v>
      </c>
      <c r="AA53" s="339" t="s">
        <v>132</v>
      </c>
      <c r="AB53" s="305"/>
      <c r="AC53" s="306" t="s">
        <v>14</v>
      </c>
      <c r="AD53" s="307"/>
      <c r="AE53" s="307"/>
      <c r="AF53" s="306" t="s">
        <v>14</v>
      </c>
      <c r="AG53" s="305"/>
      <c r="AH53" s="305"/>
      <c r="AI53" s="306" t="s">
        <v>14</v>
      </c>
      <c r="AJ53" s="306"/>
      <c r="AK53" s="343" t="s">
        <v>132</v>
      </c>
      <c r="AL53" s="299">
        <v>132</v>
      </c>
      <c r="AM53" s="299">
        <v>144</v>
      </c>
      <c r="AN53" s="314">
        <v>12</v>
      </c>
    </row>
    <row r="54" spans="1:40" x14ac:dyDescent="0.2">
      <c r="A54" s="539"/>
      <c r="B54" s="344">
        <v>150916</v>
      </c>
      <c r="C54" s="345" t="s">
        <v>255</v>
      </c>
      <c r="D54" s="344">
        <v>613248</v>
      </c>
      <c r="E54" s="303" t="s">
        <v>207</v>
      </c>
      <c r="F54" s="304" t="s">
        <v>131</v>
      </c>
      <c r="G54" s="306"/>
      <c r="H54" s="306" t="s">
        <v>14</v>
      </c>
      <c r="I54" s="307"/>
      <c r="J54" s="307"/>
      <c r="K54" s="306" t="s">
        <v>14</v>
      </c>
      <c r="L54" s="306"/>
      <c r="M54" s="305"/>
      <c r="N54" s="306" t="s">
        <v>14</v>
      </c>
      <c r="O54" s="305"/>
      <c r="P54" s="307"/>
      <c r="Q54" s="310" t="s">
        <v>14</v>
      </c>
      <c r="R54" s="305"/>
      <c r="S54" s="305"/>
      <c r="T54" s="306" t="s">
        <v>14</v>
      </c>
      <c r="U54" s="305"/>
      <c r="V54" s="305"/>
      <c r="W54" s="307" t="s">
        <v>14</v>
      </c>
      <c r="X54" s="311"/>
      <c r="Y54" s="306"/>
      <c r="Z54" s="306" t="s">
        <v>14</v>
      </c>
      <c r="AA54" s="306"/>
      <c r="AB54" s="339" t="s">
        <v>132</v>
      </c>
      <c r="AC54" s="306" t="s">
        <v>14</v>
      </c>
      <c r="AD54" s="307"/>
      <c r="AE54" s="307"/>
      <c r="AF54" s="306" t="s">
        <v>14</v>
      </c>
      <c r="AG54" s="305"/>
      <c r="AH54" s="305"/>
      <c r="AI54" s="306" t="s">
        <v>14</v>
      </c>
      <c r="AJ54" s="306"/>
      <c r="AK54" s="310"/>
      <c r="AL54" s="299">
        <v>132</v>
      </c>
      <c r="AM54" s="299">
        <v>132</v>
      </c>
      <c r="AN54" s="314">
        <v>0</v>
      </c>
    </row>
    <row r="55" spans="1:40" x14ac:dyDescent="0.2">
      <c r="A55" s="539"/>
      <c r="B55" s="300">
        <v>142891</v>
      </c>
      <c r="C55" s="294" t="s">
        <v>256</v>
      </c>
      <c r="D55" s="304">
        <v>718961</v>
      </c>
      <c r="E55" s="303" t="s">
        <v>209</v>
      </c>
      <c r="F55" s="304" t="s">
        <v>131</v>
      </c>
      <c r="G55" s="306"/>
      <c r="H55" s="306" t="s">
        <v>14</v>
      </c>
      <c r="I55" s="307"/>
      <c r="J55" s="307"/>
      <c r="K55" s="306" t="s">
        <v>14</v>
      </c>
      <c r="L55" s="306"/>
      <c r="M55" s="305"/>
      <c r="N55" s="306" t="s">
        <v>14</v>
      </c>
      <c r="O55" s="305"/>
      <c r="P55" s="307"/>
      <c r="Q55" s="310" t="s">
        <v>14</v>
      </c>
      <c r="R55" s="305"/>
      <c r="S55" s="305"/>
      <c r="T55" s="306" t="s">
        <v>14</v>
      </c>
      <c r="U55" s="305"/>
      <c r="V55" s="305"/>
      <c r="W55" s="307" t="s">
        <v>14</v>
      </c>
      <c r="X55" s="311"/>
      <c r="Y55" s="339" t="s">
        <v>238</v>
      </c>
      <c r="Z55" s="306" t="s">
        <v>14</v>
      </c>
      <c r="AA55" s="306"/>
      <c r="AB55" s="306" t="s">
        <v>14</v>
      </c>
      <c r="AC55" s="306" t="s">
        <v>14</v>
      </c>
      <c r="AD55" s="307"/>
      <c r="AE55" s="307" t="s">
        <v>14</v>
      </c>
      <c r="AF55" s="309"/>
      <c r="AG55" s="305"/>
      <c r="AH55" s="305"/>
      <c r="AI55" s="306"/>
      <c r="AJ55" s="306"/>
      <c r="AK55" s="310"/>
      <c r="AL55" s="299">
        <v>132</v>
      </c>
      <c r="AM55" s="299">
        <v>132</v>
      </c>
      <c r="AN55" s="314">
        <v>0</v>
      </c>
    </row>
    <row r="56" spans="1:40" x14ac:dyDescent="0.2">
      <c r="A56" s="539"/>
      <c r="B56" s="346"/>
      <c r="C56" s="544" t="s">
        <v>257</v>
      </c>
      <c r="D56" s="544"/>
      <c r="E56" s="544"/>
      <c r="F56" s="544"/>
      <c r="G56" s="544"/>
      <c r="H56" s="544"/>
      <c r="I56" s="544"/>
      <c r="J56" s="544"/>
      <c r="K56" s="544"/>
      <c r="L56" s="544"/>
      <c r="M56" s="544"/>
      <c r="N56" s="544"/>
      <c r="O56" s="544"/>
      <c r="P56" s="544"/>
      <c r="Q56" s="544"/>
      <c r="R56" s="544"/>
      <c r="S56" s="544"/>
      <c r="T56" s="544"/>
      <c r="U56" s="544"/>
      <c r="V56" s="544"/>
      <c r="W56" s="544"/>
      <c r="X56" s="544"/>
      <c r="Y56" s="544"/>
      <c r="Z56" s="544"/>
      <c r="AA56" s="544"/>
      <c r="AB56" s="544"/>
      <c r="AC56" s="544"/>
      <c r="AD56" s="544"/>
      <c r="AE56" s="544"/>
      <c r="AF56" s="544"/>
      <c r="AG56" s="544"/>
      <c r="AH56" s="544"/>
      <c r="AI56" s="544"/>
      <c r="AJ56" s="544"/>
      <c r="AK56" s="544"/>
      <c r="AL56" s="544"/>
      <c r="AM56" s="544"/>
      <c r="AN56" s="544"/>
    </row>
    <row r="57" spans="1:40" x14ac:dyDescent="0.2">
      <c r="A57" s="535" t="s">
        <v>257</v>
      </c>
      <c r="B57" s="347" t="s">
        <v>107</v>
      </c>
      <c r="C57" s="525" t="s">
        <v>157</v>
      </c>
      <c r="D57" s="526"/>
      <c r="E57" s="526"/>
      <c r="F57" s="526"/>
      <c r="G57" s="526"/>
      <c r="H57" s="536" t="s">
        <v>257</v>
      </c>
      <c r="I57" s="514" t="s">
        <v>258</v>
      </c>
      <c r="J57" s="514"/>
      <c r="K57" s="532" t="s">
        <v>259</v>
      </c>
      <c r="L57" s="532"/>
      <c r="M57" s="532"/>
      <c r="N57" s="532"/>
      <c r="O57" s="532"/>
      <c r="P57" s="532"/>
      <c r="Q57" s="532"/>
      <c r="R57" s="532"/>
      <c r="S57" s="532"/>
      <c r="T57" s="532"/>
      <c r="U57" s="532"/>
      <c r="V57" s="536" t="s">
        <v>257</v>
      </c>
      <c r="W57" s="528" t="s">
        <v>260</v>
      </c>
      <c r="X57" s="528"/>
      <c r="Y57" s="529" t="s">
        <v>261</v>
      </c>
      <c r="Z57" s="529"/>
      <c r="AA57" s="529"/>
      <c r="AB57" s="348" t="s">
        <v>262</v>
      </c>
      <c r="AC57" s="529" t="s">
        <v>263</v>
      </c>
      <c r="AD57" s="529"/>
      <c r="AE57" s="529"/>
      <c r="AF57" s="349" t="s">
        <v>264</v>
      </c>
      <c r="AG57" s="530" t="s">
        <v>265</v>
      </c>
      <c r="AH57" s="530"/>
      <c r="AI57" s="530"/>
      <c r="AJ57" s="350"/>
      <c r="AK57" s="350"/>
      <c r="AL57" s="531"/>
      <c r="AM57" s="531"/>
      <c r="AN57" s="531"/>
    </row>
    <row r="58" spans="1:40" x14ac:dyDescent="0.2">
      <c r="A58" s="535"/>
      <c r="B58" s="347" t="s">
        <v>132</v>
      </c>
      <c r="C58" s="525" t="s">
        <v>156</v>
      </c>
      <c r="D58" s="526"/>
      <c r="E58" s="526"/>
      <c r="F58" s="526"/>
      <c r="G58" s="526"/>
      <c r="H58" s="536"/>
      <c r="I58" s="514" t="s">
        <v>143</v>
      </c>
      <c r="J58" s="514"/>
      <c r="K58" s="532" t="s">
        <v>266</v>
      </c>
      <c r="L58" s="532"/>
      <c r="M58" s="532"/>
      <c r="N58" s="532"/>
      <c r="O58" s="532"/>
      <c r="P58" s="532"/>
      <c r="Q58" s="532"/>
      <c r="R58" s="532"/>
      <c r="S58" s="532"/>
      <c r="T58" s="532"/>
      <c r="U58" s="532"/>
      <c r="V58" s="536"/>
      <c r="W58" s="533" t="s">
        <v>267</v>
      </c>
      <c r="X58" s="517"/>
      <c r="Y58" s="534" t="s">
        <v>268</v>
      </c>
      <c r="Z58" s="534"/>
      <c r="AA58" s="534"/>
      <c r="AB58" s="534"/>
      <c r="AC58" s="534"/>
      <c r="AD58" s="534"/>
      <c r="AE58" s="534"/>
      <c r="AF58" s="534"/>
      <c r="AG58" s="534"/>
      <c r="AH58" s="534"/>
      <c r="AI58" s="534"/>
      <c r="AJ58" s="534"/>
      <c r="AK58" s="534"/>
      <c r="AL58" s="534"/>
      <c r="AM58" s="534"/>
      <c r="AN58" s="534"/>
    </row>
    <row r="59" spans="1:40" x14ac:dyDescent="0.2">
      <c r="A59" s="535"/>
      <c r="B59" s="351" t="s">
        <v>159</v>
      </c>
      <c r="C59" s="537" t="s">
        <v>269</v>
      </c>
      <c r="D59" s="537"/>
      <c r="E59" s="537"/>
      <c r="F59" s="537"/>
      <c r="G59" s="537"/>
      <c r="H59" s="536"/>
      <c r="I59" s="514" t="s">
        <v>166</v>
      </c>
      <c r="J59" s="514"/>
      <c r="K59" s="532" t="s">
        <v>266</v>
      </c>
      <c r="L59" s="532"/>
      <c r="M59" s="532"/>
      <c r="N59" s="532"/>
      <c r="O59" s="532"/>
      <c r="P59" s="532"/>
      <c r="Q59" s="532"/>
      <c r="R59" s="532"/>
      <c r="S59" s="532"/>
      <c r="T59" s="532"/>
      <c r="U59" s="532"/>
      <c r="V59" s="536"/>
      <c r="W59" s="527" t="s">
        <v>12</v>
      </c>
      <c r="X59" s="517"/>
      <c r="Y59" s="518" t="s">
        <v>158</v>
      </c>
      <c r="Z59" s="518"/>
      <c r="AA59" s="518"/>
      <c r="AB59" s="518"/>
      <c r="AC59" s="518"/>
      <c r="AD59" s="518"/>
      <c r="AE59" s="518"/>
      <c r="AF59" s="518"/>
      <c r="AG59" s="518"/>
      <c r="AH59" s="518"/>
      <c r="AI59" s="518"/>
      <c r="AJ59" s="518"/>
      <c r="AK59" s="518"/>
      <c r="AL59" s="518"/>
      <c r="AM59" s="518"/>
      <c r="AN59" s="518"/>
    </row>
    <row r="60" spans="1:40" x14ac:dyDescent="0.2">
      <c r="A60" s="535"/>
      <c r="B60" s="352" t="s">
        <v>164</v>
      </c>
      <c r="C60" s="525" t="s">
        <v>165</v>
      </c>
      <c r="D60" s="526"/>
      <c r="E60" s="526"/>
      <c r="F60" s="526"/>
      <c r="G60" s="526"/>
      <c r="H60" s="536"/>
      <c r="I60" s="523" t="s">
        <v>143</v>
      </c>
      <c r="J60" s="523"/>
      <c r="K60" s="515" t="s">
        <v>270</v>
      </c>
      <c r="L60" s="515"/>
      <c r="M60" s="515"/>
      <c r="N60" s="515"/>
      <c r="O60" s="515"/>
      <c r="P60" s="515"/>
      <c r="Q60" s="515"/>
      <c r="R60" s="515"/>
      <c r="S60" s="515"/>
      <c r="T60" s="515"/>
      <c r="U60" s="515"/>
      <c r="V60" s="536"/>
      <c r="W60" s="527" t="s">
        <v>17</v>
      </c>
      <c r="X60" s="517"/>
      <c r="Y60" s="518" t="s">
        <v>162</v>
      </c>
      <c r="Z60" s="518"/>
      <c r="AA60" s="518"/>
      <c r="AB60" s="518"/>
      <c r="AC60" s="518"/>
      <c r="AD60" s="518"/>
      <c r="AE60" s="518"/>
      <c r="AF60" s="518"/>
      <c r="AG60" s="518"/>
      <c r="AH60" s="518"/>
      <c r="AI60" s="518"/>
      <c r="AJ60" s="518"/>
      <c r="AK60" s="518"/>
      <c r="AL60" s="518"/>
      <c r="AM60" s="518"/>
      <c r="AN60" s="518"/>
    </row>
    <row r="61" spans="1:40" x14ac:dyDescent="0.2">
      <c r="A61" s="535"/>
      <c r="B61" s="353" t="s">
        <v>271</v>
      </c>
      <c r="C61" s="525" t="s">
        <v>172</v>
      </c>
      <c r="D61" s="526"/>
      <c r="E61" s="526"/>
      <c r="F61" s="526"/>
      <c r="G61" s="526"/>
      <c r="H61" s="536"/>
      <c r="I61" s="523" t="s">
        <v>166</v>
      </c>
      <c r="J61" s="523"/>
      <c r="K61" s="515" t="s">
        <v>272</v>
      </c>
      <c r="L61" s="515"/>
      <c r="M61" s="515"/>
      <c r="N61" s="515"/>
      <c r="O61" s="515"/>
      <c r="P61" s="515"/>
      <c r="Q61" s="515"/>
      <c r="R61" s="515"/>
      <c r="S61" s="515"/>
      <c r="T61" s="515"/>
      <c r="U61" s="515"/>
      <c r="V61" s="536"/>
      <c r="W61" s="524" t="s">
        <v>273</v>
      </c>
      <c r="X61" s="517"/>
      <c r="Y61" s="518" t="s">
        <v>169</v>
      </c>
      <c r="Z61" s="518"/>
      <c r="AA61" s="518"/>
      <c r="AB61" s="518"/>
      <c r="AC61" s="518"/>
      <c r="AD61" s="518"/>
      <c r="AE61" s="518"/>
      <c r="AF61" s="518"/>
      <c r="AG61" s="518"/>
      <c r="AH61" s="518"/>
      <c r="AI61" s="518"/>
      <c r="AJ61" s="518"/>
      <c r="AK61" s="518"/>
      <c r="AL61" s="518"/>
      <c r="AM61" s="518"/>
      <c r="AN61" s="518"/>
    </row>
    <row r="62" spans="1:40" x14ac:dyDescent="0.2">
      <c r="A62" s="535"/>
      <c r="B62" s="353" t="s">
        <v>274</v>
      </c>
      <c r="C62" s="525" t="s">
        <v>178</v>
      </c>
      <c r="D62" s="526"/>
      <c r="E62" s="526"/>
      <c r="F62" s="526"/>
      <c r="G62" s="526"/>
      <c r="H62" s="536"/>
      <c r="I62" s="514" t="s">
        <v>12</v>
      </c>
      <c r="J62" s="514"/>
      <c r="K62" s="515" t="s">
        <v>173</v>
      </c>
      <c r="L62" s="515"/>
      <c r="M62" s="515"/>
      <c r="N62" s="515"/>
      <c r="O62" s="515"/>
      <c r="P62" s="515"/>
      <c r="Q62" s="515"/>
      <c r="R62" s="515"/>
      <c r="S62" s="515"/>
      <c r="T62" s="515"/>
      <c r="U62" s="515"/>
      <c r="V62" s="536"/>
      <c r="W62" s="524" t="s">
        <v>275</v>
      </c>
      <c r="X62" s="517"/>
      <c r="Y62" s="518" t="s">
        <v>175</v>
      </c>
      <c r="Z62" s="518"/>
      <c r="AA62" s="518"/>
      <c r="AB62" s="518"/>
      <c r="AC62" s="518"/>
      <c r="AD62" s="518"/>
      <c r="AE62" s="518"/>
      <c r="AF62" s="518"/>
      <c r="AG62" s="518"/>
      <c r="AH62" s="518"/>
      <c r="AI62" s="518"/>
      <c r="AJ62" s="518"/>
      <c r="AK62" s="518"/>
      <c r="AL62" s="518"/>
      <c r="AM62" s="518"/>
      <c r="AN62" s="518"/>
    </row>
    <row r="63" spans="1:40" x14ac:dyDescent="0.2">
      <c r="A63" s="535"/>
      <c r="B63" s="354" t="s">
        <v>276</v>
      </c>
      <c r="C63" s="513" t="s">
        <v>277</v>
      </c>
      <c r="D63" s="513"/>
      <c r="E63" s="513"/>
      <c r="F63" s="513"/>
      <c r="G63" s="513"/>
      <c r="H63" s="536"/>
      <c r="I63" s="514" t="s">
        <v>17</v>
      </c>
      <c r="J63" s="514"/>
      <c r="K63" s="515" t="s">
        <v>179</v>
      </c>
      <c r="L63" s="515"/>
      <c r="M63" s="515"/>
      <c r="N63" s="515"/>
      <c r="O63" s="515"/>
      <c r="P63" s="515"/>
      <c r="Q63" s="515"/>
      <c r="R63" s="515"/>
      <c r="S63" s="515"/>
      <c r="T63" s="515"/>
      <c r="U63" s="515"/>
      <c r="V63" s="536"/>
      <c r="W63" s="516" t="s">
        <v>180</v>
      </c>
      <c r="X63" s="517"/>
      <c r="Y63" s="518" t="s">
        <v>181</v>
      </c>
      <c r="Z63" s="518"/>
      <c r="AA63" s="518"/>
      <c r="AB63" s="518"/>
      <c r="AC63" s="518"/>
      <c r="AD63" s="518"/>
      <c r="AE63" s="518"/>
      <c r="AF63" s="518"/>
      <c r="AG63" s="518"/>
      <c r="AH63" s="518"/>
      <c r="AI63" s="518"/>
      <c r="AJ63" s="518"/>
      <c r="AK63" s="518"/>
      <c r="AL63" s="518"/>
      <c r="AM63" s="518"/>
      <c r="AN63" s="518"/>
    </row>
    <row r="64" spans="1:40" x14ac:dyDescent="0.2">
      <c r="A64" s="535"/>
      <c r="B64" s="355" t="s">
        <v>182</v>
      </c>
      <c r="C64" s="513" t="s">
        <v>183</v>
      </c>
      <c r="D64" s="513"/>
      <c r="E64" s="513"/>
      <c r="F64" s="513"/>
      <c r="G64" s="513"/>
      <c r="H64" s="536"/>
      <c r="I64" s="519"/>
      <c r="J64" s="519"/>
      <c r="K64" s="520" t="s">
        <v>190</v>
      </c>
      <c r="L64" s="520"/>
      <c r="M64" s="520"/>
      <c r="N64" s="520"/>
      <c r="O64" s="520"/>
      <c r="P64" s="520"/>
      <c r="Q64" s="520"/>
      <c r="R64" s="520"/>
      <c r="S64" s="520"/>
      <c r="T64" s="520"/>
      <c r="U64" s="520"/>
      <c r="V64" s="536"/>
      <c r="W64" s="521" t="s">
        <v>141</v>
      </c>
      <c r="X64" s="521"/>
      <c r="Y64" s="522" t="s">
        <v>278</v>
      </c>
      <c r="Z64" s="522"/>
      <c r="AA64" s="522"/>
      <c r="AB64" s="522"/>
      <c r="AC64" s="522"/>
      <c r="AD64" s="522"/>
      <c r="AE64" s="522"/>
      <c r="AF64" s="522"/>
      <c r="AG64" s="522"/>
      <c r="AH64" s="522"/>
      <c r="AI64" s="522"/>
      <c r="AJ64" s="522"/>
      <c r="AK64" s="522"/>
      <c r="AL64" s="522"/>
      <c r="AM64" s="522"/>
      <c r="AN64" s="522"/>
    </row>
    <row r="65" spans="1:40" x14ac:dyDescent="0.2">
      <c r="A65" s="504" t="s">
        <v>191</v>
      </c>
      <c r="B65" s="504"/>
      <c r="C65" s="504"/>
      <c r="D65" s="504"/>
      <c r="E65" s="504"/>
      <c r="F65" s="504"/>
      <c r="G65" s="504"/>
      <c r="H65" s="504"/>
      <c r="I65" s="504"/>
      <c r="J65" s="504"/>
      <c r="K65" s="504"/>
      <c r="L65" s="504"/>
      <c r="M65" s="504"/>
      <c r="N65" s="504"/>
      <c r="O65" s="504"/>
      <c r="P65" s="504"/>
      <c r="Q65" s="504"/>
      <c r="R65" s="504"/>
      <c r="S65" s="504"/>
      <c r="T65" s="504"/>
      <c r="U65" s="504"/>
      <c r="V65" s="504"/>
      <c r="W65" s="504"/>
      <c r="X65" s="504"/>
      <c r="Y65" s="504"/>
      <c r="Z65" s="504"/>
      <c r="AA65" s="504"/>
      <c r="AB65" s="504"/>
      <c r="AC65" s="504"/>
      <c r="AD65" s="504"/>
      <c r="AE65" s="504"/>
      <c r="AF65" s="504"/>
      <c r="AG65" s="504"/>
      <c r="AH65" s="504"/>
      <c r="AI65" s="504"/>
      <c r="AJ65" s="504"/>
      <c r="AK65" s="504"/>
      <c r="AL65" s="504"/>
      <c r="AM65" s="504"/>
      <c r="AN65" s="504"/>
    </row>
    <row r="66" spans="1:40" x14ac:dyDescent="0.2">
      <c r="A66" s="505" t="s">
        <v>279</v>
      </c>
      <c r="B66" s="506"/>
      <c r="C66" s="506"/>
      <c r="D66" s="506"/>
      <c r="E66" s="506"/>
      <c r="F66" s="506"/>
      <c r="G66" s="506"/>
      <c r="H66" s="506"/>
      <c r="I66" s="506"/>
      <c r="J66" s="506"/>
      <c r="K66" s="506"/>
      <c r="L66" s="506"/>
      <c r="M66" s="506"/>
      <c r="N66" s="506"/>
      <c r="O66" s="506"/>
      <c r="P66" s="506"/>
      <c r="Q66" s="506"/>
      <c r="R66" s="506"/>
      <c r="S66" s="506"/>
      <c r="T66" s="506"/>
      <c r="U66" s="506"/>
      <c r="V66" s="506"/>
      <c r="W66" s="506"/>
      <c r="X66" s="506"/>
      <c r="Y66" s="506"/>
      <c r="Z66" s="506"/>
      <c r="AA66" s="506"/>
      <c r="AB66" s="506"/>
      <c r="AC66" s="506"/>
      <c r="AD66" s="506"/>
      <c r="AE66" s="506"/>
      <c r="AF66" s="506"/>
      <c r="AG66" s="506"/>
      <c r="AH66" s="506"/>
      <c r="AI66" s="506"/>
      <c r="AJ66" s="506"/>
      <c r="AK66" s="506"/>
      <c r="AL66" s="506"/>
      <c r="AM66" s="506"/>
      <c r="AN66" s="507"/>
    </row>
    <row r="67" spans="1:40" x14ac:dyDescent="0.2">
      <c r="A67" s="508"/>
      <c r="B67" s="450"/>
      <c r="C67" s="450"/>
      <c r="D67" s="450"/>
      <c r="E67" s="450"/>
      <c r="F67" s="450"/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50"/>
      <c r="R67" s="450"/>
      <c r="S67" s="450"/>
      <c r="T67" s="450"/>
      <c r="U67" s="450"/>
      <c r="V67" s="450"/>
      <c r="W67" s="450"/>
      <c r="X67" s="450"/>
      <c r="Y67" s="450"/>
      <c r="Z67" s="450"/>
      <c r="AA67" s="450"/>
      <c r="AB67" s="450"/>
      <c r="AC67" s="450"/>
      <c r="AD67" s="450"/>
      <c r="AE67" s="450"/>
      <c r="AF67" s="450"/>
      <c r="AG67" s="450"/>
      <c r="AH67" s="450"/>
      <c r="AI67" s="450"/>
      <c r="AJ67" s="450"/>
      <c r="AK67" s="450"/>
      <c r="AL67" s="450"/>
      <c r="AM67" s="450"/>
      <c r="AN67" s="509"/>
    </row>
    <row r="68" spans="1:40" x14ac:dyDescent="0.2">
      <c r="A68" s="508"/>
      <c r="B68" s="450"/>
      <c r="C68" s="450"/>
      <c r="D68" s="450"/>
      <c r="E68" s="450"/>
      <c r="F68" s="450"/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50"/>
      <c r="R68" s="450"/>
      <c r="S68" s="450"/>
      <c r="T68" s="450"/>
      <c r="U68" s="450"/>
      <c r="V68" s="450"/>
      <c r="W68" s="450"/>
      <c r="X68" s="450"/>
      <c r="Y68" s="450"/>
      <c r="Z68" s="450"/>
      <c r="AA68" s="450"/>
      <c r="AB68" s="450"/>
      <c r="AC68" s="450"/>
      <c r="AD68" s="450"/>
      <c r="AE68" s="450"/>
      <c r="AF68" s="450"/>
      <c r="AG68" s="450"/>
      <c r="AH68" s="450"/>
      <c r="AI68" s="450"/>
      <c r="AJ68" s="450"/>
      <c r="AK68" s="450"/>
      <c r="AL68" s="450"/>
      <c r="AM68" s="450"/>
      <c r="AN68" s="509"/>
    </row>
    <row r="69" spans="1:40" x14ac:dyDescent="0.2">
      <c r="A69" s="510"/>
      <c r="B69" s="511"/>
      <c r="C69" s="511"/>
      <c r="D69" s="511"/>
      <c r="E69" s="511"/>
      <c r="F69" s="511"/>
      <c r="G69" s="511"/>
      <c r="H69" s="511"/>
      <c r="I69" s="511"/>
      <c r="J69" s="511"/>
      <c r="K69" s="511"/>
      <c r="L69" s="511"/>
      <c r="M69" s="511"/>
      <c r="N69" s="511"/>
      <c r="O69" s="511"/>
      <c r="P69" s="511"/>
      <c r="Q69" s="511"/>
      <c r="R69" s="511"/>
      <c r="S69" s="511"/>
      <c r="T69" s="511"/>
      <c r="U69" s="511"/>
      <c r="V69" s="511"/>
      <c r="W69" s="511"/>
      <c r="X69" s="511"/>
      <c r="Y69" s="511"/>
      <c r="Z69" s="511"/>
      <c r="AA69" s="511"/>
      <c r="AB69" s="511"/>
      <c r="AC69" s="511"/>
      <c r="AD69" s="511"/>
      <c r="AE69" s="511"/>
      <c r="AF69" s="511"/>
      <c r="AG69" s="511"/>
      <c r="AH69" s="511"/>
      <c r="AI69" s="511"/>
      <c r="AJ69" s="511"/>
      <c r="AK69" s="511"/>
      <c r="AL69" s="511"/>
      <c r="AM69" s="511"/>
      <c r="AN69" s="512"/>
    </row>
  </sheetData>
  <mergeCells count="86">
    <mergeCell ref="A1:AN1"/>
    <mergeCell ref="A2:A10"/>
    <mergeCell ref="F2:F3"/>
    <mergeCell ref="AL2:AL3"/>
    <mergeCell ref="AM2:AM3"/>
    <mergeCell ref="AN2:AN3"/>
    <mergeCell ref="AG10:AK10"/>
    <mergeCell ref="A11:A19"/>
    <mergeCell ref="F11:F12"/>
    <mergeCell ref="AL11:AL12"/>
    <mergeCell ref="AM11:AM12"/>
    <mergeCell ref="AN11:AN12"/>
    <mergeCell ref="G13:K13"/>
    <mergeCell ref="N17:AK17"/>
    <mergeCell ref="A20:A28"/>
    <mergeCell ref="F20:F21"/>
    <mergeCell ref="AL20:AL21"/>
    <mergeCell ref="AM20:AM21"/>
    <mergeCell ref="AN20:AN21"/>
    <mergeCell ref="AC27:AK27"/>
    <mergeCell ref="AN47:AN48"/>
    <mergeCell ref="G52:Q52"/>
    <mergeCell ref="C56:AN56"/>
    <mergeCell ref="A29:A37"/>
    <mergeCell ref="F29:F30"/>
    <mergeCell ref="AL29:AL30"/>
    <mergeCell ref="AM29:AM30"/>
    <mergeCell ref="AN29:AN30"/>
    <mergeCell ref="A38:A46"/>
    <mergeCell ref="F38:F39"/>
    <mergeCell ref="AL38:AL39"/>
    <mergeCell ref="AM38:AM39"/>
    <mergeCell ref="AN38:AN39"/>
    <mergeCell ref="AG40:AK40"/>
    <mergeCell ref="A47:A56"/>
    <mergeCell ref="F47:F48"/>
    <mergeCell ref="AL47:AL48"/>
    <mergeCell ref="AM47:AM48"/>
    <mergeCell ref="C58:G58"/>
    <mergeCell ref="I58:J58"/>
    <mergeCell ref="K58:U58"/>
    <mergeCell ref="W58:X58"/>
    <mergeCell ref="Y58:AN58"/>
    <mergeCell ref="H57:H64"/>
    <mergeCell ref="I57:J57"/>
    <mergeCell ref="K57:U57"/>
    <mergeCell ref="V57:V64"/>
    <mergeCell ref="C59:G59"/>
    <mergeCell ref="I59:J59"/>
    <mergeCell ref="K59:U59"/>
    <mergeCell ref="C61:G61"/>
    <mergeCell ref="W57:X57"/>
    <mergeCell ref="Y57:AA57"/>
    <mergeCell ref="AC57:AE57"/>
    <mergeCell ref="AG57:AI57"/>
    <mergeCell ref="AL57:AN57"/>
    <mergeCell ref="W59:X59"/>
    <mergeCell ref="Y59:AN59"/>
    <mergeCell ref="C60:G60"/>
    <mergeCell ref="I60:J60"/>
    <mergeCell ref="K60:U60"/>
    <mergeCell ref="W60:X60"/>
    <mergeCell ref="Y60:AN60"/>
    <mergeCell ref="I61:J61"/>
    <mergeCell ref="K61:U61"/>
    <mergeCell ref="W61:X61"/>
    <mergeCell ref="Y61:AN61"/>
    <mergeCell ref="C62:G62"/>
    <mergeCell ref="I62:J62"/>
    <mergeCell ref="K62:U62"/>
    <mergeCell ref="W62:X62"/>
    <mergeCell ref="Y62:AN62"/>
    <mergeCell ref="A65:AN65"/>
    <mergeCell ref="A66:AN69"/>
    <mergeCell ref="C63:G63"/>
    <mergeCell ref="I63:J63"/>
    <mergeCell ref="K63:U63"/>
    <mergeCell ref="W63:X63"/>
    <mergeCell ref="Y63:AN63"/>
    <mergeCell ref="C64:G64"/>
    <mergeCell ref="I64:J64"/>
    <mergeCell ref="K64:U64"/>
    <mergeCell ref="W64:X64"/>
    <mergeCell ref="Y64:AN64"/>
    <mergeCell ref="A57:A64"/>
    <mergeCell ref="C57:G57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5"/>
  <sheetViews>
    <sheetView workbookViewId="0">
      <selection sqref="A1:AM105"/>
    </sheetView>
  </sheetViews>
  <sheetFormatPr defaultRowHeight="12.75" x14ac:dyDescent="0.2"/>
  <cols>
    <col min="1" max="1" width="8.42578125" bestFit="1" customWidth="1"/>
    <col min="2" max="2" width="7" bestFit="1" customWidth="1"/>
    <col min="3" max="3" width="20.140625" bestFit="1" customWidth="1"/>
    <col min="4" max="4" width="7" bestFit="1" customWidth="1"/>
    <col min="5" max="5" width="6.7109375" bestFit="1" customWidth="1"/>
    <col min="6" max="6" width="5.5703125" bestFit="1" customWidth="1"/>
    <col min="7" max="7" width="5.140625" bestFit="1" customWidth="1"/>
    <col min="8" max="8" width="5.28515625" bestFit="1" customWidth="1"/>
    <col min="9" max="9" width="5.5703125" bestFit="1" customWidth="1"/>
    <col min="10" max="10" width="5.140625" bestFit="1" customWidth="1"/>
    <col min="11" max="11" width="5.28515625" bestFit="1" customWidth="1"/>
    <col min="12" max="12" width="5.5703125" bestFit="1" customWidth="1"/>
    <col min="13" max="13" width="6" bestFit="1" customWidth="1"/>
    <col min="14" max="14" width="5.140625" bestFit="1" customWidth="1"/>
    <col min="15" max="15" width="5.5703125" bestFit="1" customWidth="1"/>
    <col min="16" max="16" width="6" bestFit="1" customWidth="1"/>
    <col min="17" max="17" width="5.140625" bestFit="1" customWidth="1"/>
    <col min="18" max="18" width="5.5703125" bestFit="1" customWidth="1"/>
    <col min="19" max="19" width="5.140625" bestFit="1" customWidth="1"/>
    <col min="20" max="20" width="6.85546875" bestFit="1" customWidth="1"/>
    <col min="21" max="22" width="5.140625" bestFit="1" customWidth="1"/>
    <col min="23" max="23" width="6" bestFit="1" customWidth="1"/>
    <col min="24" max="26" width="5.140625" bestFit="1" customWidth="1"/>
    <col min="27" max="27" width="5.5703125" bestFit="1" customWidth="1"/>
    <col min="28" max="28" width="5.140625" bestFit="1" customWidth="1"/>
    <col min="29" max="29" width="6" bestFit="1" customWidth="1"/>
    <col min="30" max="30" width="6.85546875" bestFit="1" customWidth="1"/>
    <col min="31" max="31" width="7.7109375" bestFit="1" customWidth="1"/>
    <col min="32" max="32" width="5.140625" bestFit="1" customWidth="1"/>
    <col min="33" max="33" width="5.5703125" bestFit="1" customWidth="1"/>
    <col min="34" max="34" width="6.85546875" bestFit="1" customWidth="1"/>
    <col min="35" max="35" width="5.28515625" bestFit="1" customWidth="1"/>
    <col min="36" max="36" width="6" bestFit="1" customWidth="1"/>
    <col min="37" max="38" width="4" bestFit="1" customWidth="1"/>
    <col min="39" max="39" width="3.5703125" bestFit="1" customWidth="1"/>
  </cols>
  <sheetData>
    <row r="1" spans="1:39" x14ac:dyDescent="0.2">
      <c r="A1" s="609" t="s">
        <v>280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610"/>
      <c r="O1" s="610"/>
      <c r="P1" s="610"/>
      <c r="Q1" s="610"/>
      <c r="R1" s="610"/>
      <c r="S1" s="610"/>
      <c r="T1" s="610"/>
      <c r="U1" s="610"/>
      <c r="V1" s="610"/>
      <c r="W1" s="610"/>
      <c r="X1" s="610"/>
      <c r="Y1" s="610"/>
      <c r="Z1" s="610"/>
      <c r="AA1" s="610"/>
      <c r="AB1" s="610"/>
      <c r="AC1" s="610"/>
      <c r="AD1" s="610"/>
      <c r="AE1" s="610"/>
      <c r="AF1" s="610"/>
      <c r="AG1" s="610"/>
      <c r="AH1" s="610"/>
      <c r="AI1" s="610"/>
      <c r="AJ1" s="610"/>
      <c r="AK1" s="610"/>
      <c r="AL1" s="610"/>
      <c r="AM1" s="611"/>
    </row>
    <row r="2" spans="1:39" x14ac:dyDescent="0.2">
      <c r="A2" s="612" t="s">
        <v>281</v>
      </c>
      <c r="B2" s="613"/>
      <c r="C2" s="613"/>
      <c r="D2" s="613"/>
      <c r="E2" s="613"/>
      <c r="F2" s="613"/>
      <c r="G2" s="613"/>
      <c r="H2" s="613"/>
      <c r="I2" s="613"/>
      <c r="J2" s="613"/>
      <c r="K2" s="613"/>
      <c r="L2" s="613"/>
      <c r="M2" s="613"/>
      <c r="N2" s="613"/>
      <c r="O2" s="613"/>
      <c r="P2" s="613"/>
      <c r="Q2" s="613"/>
      <c r="R2" s="613"/>
      <c r="S2" s="613"/>
      <c r="T2" s="613"/>
      <c r="U2" s="613"/>
      <c r="V2" s="613"/>
      <c r="W2" s="613"/>
      <c r="X2" s="613"/>
      <c r="Y2" s="613"/>
      <c r="Z2" s="613"/>
      <c r="AA2" s="613"/>
      <c r="AB2" s="613"/>
      <c r="AC2" s="613"/>
      <c r="AD2" s="613"/>
      <c r="AE2" s="613"/>
      <c r="AF2" s="613"/>
      <c r="AG2" s="613"/>
      <c r="AH2" s="613"/>
      <c r="AI2" s="613"/>
      <c r="AJ2" s="613"/>
      <c r="AK2" s="613"/>
      <c r="AL2" s="613"/>
      <c r="AM2" s="614"/>
    </row>
    <row r="3" spans="1:39" x14ac:dyDescent="0.2">
      <c r="A3" s="612" t="s">
        <v>281</v>
      </c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  <c r="N3" s="613"/>
      <c r="O3" s="613"/>
      <c r="P3" s="613"/>
      <c r="Q3" s="613"/>
      <c r="R3" s="613"/>
      <c r="S3" s="613"/>
      <c r="T3" s="613"/>
      <c r="U3" s="613"/>
      <c r="V3" s="613"/>
      <c r="W3" s="613"/>
      <c r="X3" s="613"/>
      <c r="Y3" s="613"/>
      <c r="Z3" s="613"/>
      <c r="AA3" s="613"/>
      <c r="AB3" s="613"/>
      <c r="AC3" s="613"/>
      <c r="AD3" s="613"/>
      <c r="AE3" s="613"/>
      <c r="AF3" s="613"/>
      <c r="AG3" s="613"/>
      <c r="AH3" s="613"/>
      <c r="AI3" s="613"/>
      <c r="AJ3" s="613"/>
      <c r="AK3" s="613"/>
      <c r="AL3" s="613"/>
      <c r="AM3" s="614"/>
    </row>
    <row r="4" spans="1:39" x14ac:dyDescent="0.2">
      <c r="A4" s="612" t="s">
        <v>281</v>
      </c>
      <c r="B4" s="613"/>
      <c r="C4" s="613"/>
      <c r="D4" s="613"/>
      <c r="E4" s="613"/>
      <c r="F4" s="613"/>
      <c r="G4" s="613"/>
      <c r="H4" s="613"/>
      <c r="I4" s="613"/>
      <c r="J4" s="613"/>
      <c r="K4" s="613"/>
      <c r="L4" s="613"/>
      <c r="M4" s="613"/>
      <c r="N4" s="613"/>
      <c r="O4" s="613"/>
      <c r="P4" s="613"/>
      <c r="Q4" s="613"/>
      <c r="R4" s="613"/>
      <c r="S4" s="613"/>
      <c r="T4" s="613"/>
      <c r="U4" s="613"/>
      <c r="V4" s="613"/>
      <c r="W4" s="613"/>
      <c r="X4" s="613"/>
      <c r="Y4" s="613"/>
      <c r="Z4" s="613"/>
      <c r="AA4" s="613"/>
      <c r="AB4" s="613"/>
      <c r="AC4" s="613"/>
      <c r="AD4" s="613"/>
      <c r="AE4" s="613"/>
      <c r="AF4" s="613"/>
      <c r="AG4" s="613"/>
      <c r="AH4" s="613"/>
      <c r="AI4" s="613"/>
      <c r="AJ4" s="613"/>
      <c r="AK4" s="613"/>
      <c r="AL4" s="613"/>
      <c r="AM4" s="614"/>
    </row>
    <row r="5" spans="1:39" x14ac:dyDescent="0.2">
      <c r="A5" s="612" t="s">
        <v>281</v>
      </c>
      <c r="B5" s="613"/>
      <c r="C5" s="613"/>
      <c r="D5" s="613"/>
      <c r="E5" s="613"/>
      <c r="F5" s="613"/>
      <c r="G5" s="613"/>
      <c r="H5" s="613"/>
      <c r="I5" s="613"/>
      <c r="J5" s="613"/>
      <c r="K5" s="613"/>
      <c r="L5" s="613"/>
      <c r="M5" s="613"/>
      <c r="N5" s="613"/>
      <c r="O5" s="613"/>
      <c r="P5" s="613"/>
      <c r="Q5" s="613"/>
      <c r="R5" s="613"/>
      <c r="S5" s="613"/>
      <c r="T5" s="613"/>
      <c r="U5" s="613"/>
      <c r="V5" s="613"/>
      <c r="W5" s="613"/>
      <c r="X5" s="613"/>
      <c r="Y5" s="613"/>
      <c r="Z5" s="613"/>
      <c r="AA5" s="613"/>
      <c r="AB5" s="613"/>
      <c r="AC5" s="613"/>
      <c r="AD5" s="613"/>
      <c r="AE5" s="613"/>
      <c r="AF5" s="613"/>
      <c r="AG5" s="613"/>
      <c r="AH5" s="613"/>
      <c r="AI5" s="613"/>
      <c r="AJ5" s="613"/>
      <c r="AK5" s="613"/>
      <c r="AL5" s="613"/>
      <c r="AM5" s="614"/>
    </row>
    <row r="6" spans="1:39" x14ac:dyDescent="0.2">
      <c r="A6" s="615"/>
      <c r="B6" s="616"/>
      <c r="C6" s="356" t="s">
        <v>82</v>
      </c>
      <c r="D6" s="357" t="s">
        <v>84</v>
      </c>
      <c r="E6" s="603" t="s">
        <v>85</v>
      </c>
      <c r="F6" s="299">
        <v>1</v>
      </c>
      <c r="G6" s="299">
        <v>2</v>
      </c>
      <c r="H6" s="299">
        <v>3</v>
      </c>
      <c r="I6" s="299">
        <v>4</v>
      </c>
      <c r="J6" s="299">
        <v>5</v>
      </c>
      <c r="K6" s="299">
        <v>6</v>
      </c>
      <c r="L6" s="299">
        <v>7</v>
      </c>
      <c r="M6" s="299">
        <v>8</v>
      </c>
      <c r="N6" s="299">
        <v>9</v>
      </c>
      <c r="O6" s="299">
        <v>10</v>
      </c>
      <c r="P6" s="299">
        <v>11</v>
      </c>
      <c r="Q6" s="299">
        <v>12</v>
      </c>
      <c r="R6" s="299">
        <v>13</v>
      </c>
      <c r="S6" s="299">
        <v>14</v>
      </c>
      <c r="T6" s="299">
        <v>15</v>
      </c>
      <c r="U6" s="299">
        <v>16</v>
      </c>
      <c r="V6" s="299">
        <v>17</v>
      </c>
      <c r="W6" s="299">
        <v>18</v>
      </c>
      <c r="X6" s="299">
        <v>19</v>
      </c>
      <c r="Y6" s="299">
        <v>20</v>
      </c>
      <c r="Z6" s="299">
        <v>21</v>
      </c>
      <c r="AA6" s="299">
        <v>22</v>
      </c>
      <c r="AB6" s="299">
        <v>23</v>
      </c>
      <c r="AC6" s="299">
        <v>24</v>
      </c>
      <c r="AD6" s="299">
        <v>25</v>
      </c>
      <c r="AE6" s="299">
        <v>26</v>
      </c>
      <c r="AF6" s="299">
        <v>27</v>
      </c>
      <c r="AG6" s="299">
        <v>28</v>
      </c>
      <c r="AH6" s="299">
        <v>29</v>
      </c>
      <c r="AI6" s="299">
        <v>30</v>
      </c>
      <c r="AJ6" s="299">
        <v>31</v>
      </c>
      <c r="AK6" s="541" t="s">
        <v>3</v>
      </c>
      <c r="AL6" s="542" t="s">
        <v>86</v>
      </c>
      <c r="AM6" s="542" t="s">
        <v>87</v>
      </c>
    </row>
    <row r="7" spans="1:39" x14ac:dyDescent="0.2">
      <c r="A7" s="615"/>
      <c r="B7" s="616"/>
      <c r="C7" s="356" t="s">
        <v>282</v>
      </c>
      <c r="D7" s="357" t="s">
        <v>91</v>
      </c>
      <c r="E7" s="603"/>
      <c r="F7" s="299" t="s">
        <v>92</v>
      </c>
      <c r="G7" s="299" t="s">
        <v>93</v>
      </c>
      <c r="H7" s="299" t="s">
        <v>93</v>
      </c>
      <c r="I7" s="299" t="s">
        <v>94</v>
      </c>
      <c r="J7" s="299" t="s">
        <v>93</v>
      </c>
      <c r="K7" s="299" t="s">
        <v>17</v>
      </c>
      <c r="L7" s="299" t="s">
        <v>92</v>
      </c>
      <c r="M7" s="299" t="s">
        <v>92</v>
      </c>
      <c r="N7" s="299" t="s">
        <v>93</v>
      </c>
      <c r="O7" s="299" t="s">
        <v>93</v>
      </c>
      <c r="P7" s="299" t="s">
        <v>94</v>
      </c>
      <c r="Q7" s="299" t="s">
        <v>93</v>
      </c>
      <c r="R7" s="299" t="s">
        <v>17</v>
      </c>
      <c r="S7" s="299" t="s">
        <v>92</v>
      </c>
      <c r="T7" s="299" t="s">
        <v>92</v>
      </c>
      <c r="U7" s="299" t="s">
        <v>93</v>
      </c>
      <c r="V7" s="299" t="s">
        <v>93</v>
      </c>
      <c r="W7" s="299" t="s">
        <v>94</v>
      </c>
      <c r="X7" s="299" t="s">
        <v>93</v>
      </c>
      <c r="Y7" s="299" t="s">
        <v>17</v>
      </c>
      <c r="Z7" s="299" t="s">
        <v>92</v>
      </c>
      <c r="AA7" s="299" t="s">
        <v>92</v>
      </c>
      <c r="AB7" s="299" t="s">
        <v>93</v>
      </c>
      <c r="AC7" s="299" t="s">
        <v>93</v>
      </c>
      <c r="AD7" s="299" t="s">
        <v>94</v>
      </c>
      <c r="AE7" s="299" t="s">
        <v>93</v>
      </c>
      <c r="AF7" s="299" t="s">
        <v>17</v>
      </c>
      <c r="AG7" s="299" t="s">
        <v>92</v>
      </c>
      <c r="AH7" s="299" t="s">
        <v>92</v>
      </c>
      <c r="AI7" s="299" t="s">
        <v>93</v>
      </c>
      <c r="AJ7" s="299" t="s">
        <v>93</v>
      </c>
      <c r="AK7" s="541"/>
      <c r="AL7" s="542"/>
      <c r="AM7" s="542"/>
    </row>
    <row r="8" spans="1:39" x14ac:dyDescent="0.2">
      <c r="A8" s="607"/>
      <c r="B8" s="303">
        <v>143111</v>
      </c>
      <c r="C8" s="358" t="s">
        <v>283</v>
      </c>
      <c r="D8" s="359" t="s">
        <v>284</v>
      </c>
      <c r="E8" s="360" t="s">
        <v>285</v>
      </c>
      <c r="F8" s="305" t="s">
        <v>12</v>
      </c>
      <c r="G8" s="306" t="s">
        <v>12</v>
      </c>
      <c r="H8" s="307"/>
      <c r="I8" s="307"/>
      <c r="J8" s="306" t="s">
        <v>12</v>
      </c>
      <c r="K8" s="306" t="s">
        <v>12</v>
      </c>
      <c r="L8" s="306" t="s">
        <v>12</v>
      </c>
      <c r="M8" s="306" t="s">
        <v>12</v>
      </c>
      <c r="N8" s="306" t="s">
        <v>12</v>
      </c>
      <c r="O8" s="307"/>
      <c r="P8" s="310"/>
      <c r="Q8" s="306" t="s">
        <v>12</v>
      </c>
      <c r="R8" s="306" t="s">
        <v>12</v>
      </c>
      <c r="S8" s="306" t="s">
        <v>12</v>
      </c>
      <c r="T8" s="306" t="s">
        <v>12</v>
      </c>
      <c r="U8" s="306" t="s">
        <v>12</v>
      </c>
      <c r="V8" s="307"/>
      <c r="W8" s="311"/>
      <c r="X8" s="306" t="s">
        <v>12</v>
      </c>
      <c r="Y8" s="306" t="s">
        <v>12</v>
      </c>
      <c r="Z8" s="306" t="s">
        <v>12</v>
      </c>
      <c r="AA8" s="306" t="s">
        <v>12</v>
      </c>
      <c r="AB8" s="306" t="s">
        <v>12</v>
      </c>
      <c r="AC8" s="307"/>
      <c r="AD8" s="307"/>
      <c r="AE8" s="306" t="s">
        <v>12</v>
      </c>
      <c r="AF8" s="306" t="s">
        <v>12</v>
      </c>
      <c r="AG8" s="306" t="s">
        <v>12</v>
      </c>
      <c r="AH8" s="306" t="s">
        <v>12</v>
      </c>
      <c r="AI8" s="306" t="s">
        <v>12</v>
      </c>
      <c r="AJ8" s="310"/>
      <c r="AK8" s="299">
        <v>132</v>
      </c>
      <c r="AL8" s="299">
        <v>132</v>
      </c>
      <c r="AM8" s="314">
        <v>0</v>
      </c>
    </row>
    <row r="9" spans="1:39" x14ac:dyDescent="0.2">
      <c r="A9" s="607"/>
      <c r="B9" s="303">
        <v>110825</v>
      </c>
      <c r="C9" s="361" t="s">
        <v>286</v>
      </c>
      <c r="D9" s="359" t="s">
        <v>284</v>
      </c>
      <c r="E9" s="360" t="s">
        <v>287</v>
      </c>
      <c r="F9" s="305" t="s">
        <v>143</v>
      </c>
      <c r="G9" s="305" t="s">
        <v>143</v>
      </c>
      <c r="H9" s="307"/>
      <c r="I9" s="307"/>
      <c r="J9" s="305" t="s">
        <v>143</v>
      </c>
      <c r="K9" s="305" t="s">
        <v>143</v>
      </c>
      <c r="L9" s="305" t="s">
        <v>143</v>
      </c>
      <c r="M9" s="305" t="s">
        <v>143</v>
      </c>
      <c r="N9" s="305" t="s">
        <v>143</v>
      </c>
      <c r="O9" s="307"/>
      <c r="P9" s="310"/>
      <c r="Q9" s="305" t="s">
        <v>143</v>
      </c>
      <c r="R9" s="305" t="s">
        <v>143</v>
      </c>
      <c r="S9" s="305" t="s">
        <v>143</v>
      </c>
      <c r="T9" s="305" t="s">
        <v>143</v>
      </c>
      <c r="U9" s="305" t="s">
        <v>143</v>
      </c>
      <c r="V9" s="307"/>
      <c r="W9" s="311"/>
      <c r="X9" s="305" t="s">
        <v>143</v>
      </c>
      <c r="Y9" s="305" t="s">
        <v>143</v>
      </c>
      <c r="Z9" s="305" t="s">
        <v>143</v>
      </c>
      <c r="AA9" s="305" t="s">
        <v>143</v>
      </c>
      <c r="AB9" s="305" t="s">
        <v>143</v>
      </c>
      <c r="AC9" s="307"/>
      <c r="AD9" s="362" t="s">
        <v>288</v>
      </c>
      <c r="AE9" s="305"/>
      <c r="AF9" s="305"/>
      <c r="AG9" s="305"/>
      <c r="AH9" s="305"/>
      <c r="AI9" s="305"/>
      <c r="AJ9" s="363" t="s">
        <v>289</v>
      </c>
      <c r="AK9" s="299">
        <v>132</v>
      </c>
      <c r="AL9" s="299">
        <v>132</v>
      </c>
      <c r="AM9" s="314">
        <v>0</v>
      </c>
    </row>
    <row r="10" spans="1:39" x14ac:dyDescent="0.2">
      <c r="A10" s="364" t="s">
        <v>290</v>
      </c>
      <c r="B10" s="365"/>
      <c r="C10" s="356" t="s">
        <v>82</v>
      </c>
      <c r="D10" s="357" t="s">
        <v>84</v>
      </c>
      <c r="E10" s="603" t="s">
        <v>85</v>
      </c>
      <c r="F10" s="299">
        <v>1</v>
      </c>
      <c r="G10" s="299">
        <v>2</v>
      </c>
      <c r="H10" s="299">
        <v>3</v>
      </c>
      <c r="I10" s="299">
        <v>4</v>
      </c>
      <c r="J10" s="299">
        <v>5</v>
      </c>
      <c r="K10" s="299">
        <v>6</v>
      </c>
      <c r="L10" s="299">
        <v>7</v>
      </c>
      <c r="M10" s="299">
        <v>8</v>
      </c>
      <c r="N10" s="299">
        <v>9</v>
      </c>
      <c r="O10" s="299">
        <v>10</v>
      </c>
      <c r="P10" s="299">
        <v>11</v>
      </c>
      <c r="Q10" s="299">
        <v>12</v>
      </c>
      <c r="R10" s="299">
        <v>13</v>
      </c>
      <c r="S10" s="299">
        <v>14</v>
      </c>
      <c r="T10" s="299">
        <v>15</v>
      </c>
      <c r="U10" s="299">
        <v>16</v>
      </c>
      <c r="V10" s="299">
        <v>17</v>
      </c>
      <c r="W10" s="299">
        <v>18</v>
      </c>
      <c r="X10" s="299">
        <v>19</v>
      </c>
      <c r="Y10" s="299">
        <v>20</v>
      </c>
      <c r="Z10" s="299">
        <v>21</v>
      </c>
      <c r="AA10" s="299">
        <v>22</v>
      </c>
      <c r="AB10" s="299">
        <v>23</v>
      </c>
      <c r="AC10" s="299">
        <v>24</v>
      </c>
      <c r="AD10" s="299">
        <v>25</v>
      </c>
      <c r="AE10" s="299">
        <v>26</v>
      </c>
      <c r="AF10" s="299">
        <v>27</v>
      </c>
      <c r="AG10" s="299">
        <v>28</v>
      </c>
      <c r="AH10" s="299">
        <v>29</v>
      </c>
      <c r="AI10" s="299">
        <v>30</v>
      </c>
      <c r="AJ10" s="299">
        <v>31</v>
      </c>
      <c r="AK10" s="541" t="s">
        <v>3</v>
      </c>
      <c r="AL10" s="542" t="s">
        <v>86</v>
      </c>
      <c r="AM10" s="542" t="s">
        <v>87</v>
      </c>
    </row>
    <row r="11" spans="1:39" x14ac:dyDescent="0.2">
      <c r="A11" s="608" t="s">
        <v>291</v>
      </c>
      <c r="B11" s="365"/>
      <c r="C11" s="356" t="s">
        <v>282</v>
      </c>
      <c r="D11" s="357" t="s">
        <v>91</v>
      </c>
      <c r="E11" s="603"/>
      <c r="F11" s="299" t="s">
        <v>92</v>
      </c>
      <c r="G11" s="299" t="s">
        <v>93</v>
      </c>
      <c r="H11" s="299" t="s">
        <v>93</v>
      </c>
      <c r="I11" s="299" t="s">
        <v>94</v>
      </c>
      <c r="J11" s="299" t="s">
        <v>93</v>
      </c>
      <c r="K11" s="299" t="s">
        <v>17</v>
      </c>
      <c r="L11" s="299" t="s">
        <v>92</v>
      </c>
      <c r="M11" s="299" t="s">
        <v>92</v>
      </c>
      <c r="N11" s="299" t="s">
        <v>93</v>
      </c>
      <c r="O11" s="299" t="s">
        <v>93</v>
      </c>
      <c r="P11" s="299" t="s">
        <v>94</v>
      </c>
      <c r="Q11" s="299" t="s">
        <v>93</v>
      </c>
      <c r="R11" s="299" t="s">
        <v>17</v>
      </c>
      <c r="S11" s="299" t="s">
        <v>92</v>
      </c>
      <c r="T11" s="299" t="s">
        <v>92</v>
      </c>
      <c r="U11" s="299" t="s">
        <v>93</v>
      </c>
      <c r="V11" s="299" t="s">
        <v>93</v>
      </c>
      <c r="W11" s="299" t="s">
        <v>94</v>
      </c>
      <c r="X11" s="299" t="s">
        <v>93</v>
      </c>
      <c r="Y11" s="299" t="s">
        <v>17</v>
      </c>
      <c r="Z11" s="299" t="s">
        <v>92</v>
      </c>
      <c r="AA11" s="299" t="s">
        <v>92</v>
      </c>
      <c r="AB11" s="299" t="s">
        <v>93</v>
      </c>
      <c r="AC11" s="299" t="s">
        <v>93</v>
      </c>
      <c r="AD11" s="299" t="s">
        <v>94</v>
      </c>
      <c r="AE11" s="299" t="s">
        <v>93</v>
      </c>
      <c r="AF11" s="299" t="s">
        <v>17</v>
      </c>
      <c r="AG11" s="299" t="s">
        <v>92</v>
      </c>
      <c r="AH11" s="299" t="s">
        <v>92</v>
      </c>
      <c r="AI11" s="299" t="s">
        <v>93</v>
      </c>
      <c r="AJ11" s="299" t="s">
        <v>93</v>
      </c>
      <c r="AK11" s="541"/>
      <c r="AL11" s="542"/>
      <c r="AM11" s="542"/>
    </row>
    <row r="12" spans="1:39" x14ac:dyDescent="0.2">
      <c r="A12" s="608"/>
      <c r="B12" s="303">
        <v>143120</v>
      </c>
      <c r="C12" s="361" t="s">
        <v>292</v>
      </c>
      <c r="D12" s="366" t="s">
        <v>293</v>
      </c>
      <c r="E12" s="360" t="s">
        <v>294</v>
      </c>
      <c r="F12" s="367" t="s">
        <v>295</v>
      </c>
      <c r="G12" s="306"/>
      <c r="H12" s="307" t="s">
        <v>14</v>
      </c>
      <c r="I12" s="307"/>
      <c r="J12" s="306"/>
      <c r="K12" s="306" t="s">
        <v>14</v>
      </c>
      <c r="L12" s="368" t="s">
        <v>295</v>
      </c>
      <c r="M12" s="368" t="s">
        <v>295</v>
      </c>
      <c r="N12" s="305" t="s">
        <v>14</v>
      </c>
      <c r="O12" s="307"/>
      <c r="P12" s="310"/>
      <c r="Q12" s="305" t="s">
        <v>14</v>
      </c>
      <c r="R12" s="309"/>
      <c r="S12" s="306"/>
      <c r="T12" s="305" t="s">
        <v>14</v>
      </c>
      <c r="U12" s="305"/>
      <c r="V12" s="307"/>
      <c r="W12" s="311" t="s">
        <v>14</v>
      </c>
      <c r="X12" s="306"/>
      <c r="Y12" s="309"/>
      <c r="Z12" s="306" t="s">
        <v>14</v>
      </c>
      <c r="AA12" s="309"/>
      <c r="AB12" s="306"/>
      <c r="AC12" s="307" t="s">
        <v>14</v>
      </c>
      <c r="AD12" s="307"/>
      <c r="AE12" s="368" t="s">
        <v>296</v>
      </c>
      <c r="AF12" s="305" t="s">
        <v>14</v>
      </c>
      <c r="AG12" s="368" t="s">
        <v>297</v>
      </c>
      <c r="AH12" s="306"/>
      <c r="AI12" s="306" t="s">
        <v>14</v>
      </c>
      <c r="AJ12" s="368" t="s">
        <v>298</v>
      </c>
      <c r="AK12" s="299">
        <v>132</v>
      </c>
      <c r="AL12" s="299">
        <v>198</v>
      </c>
      <c r="AM12" s="314">
        <v>66</v>
      </c>
    </row>
    <row r="13" spans="1:39" x14ac:dyDescent="0.2">
      <c r="A13" s="608"/>
      <c r="B13" s="303">
        <v>154946</v>
      </c>
      <c r="C13" s="369" t="s">
        <v>299</v>
      </c>
      <c r="D13" s="366" t="s">
        <v>300</v>
      </c>
      <c r="E13" s="360" t="s">
        <v>294</v>
      </c>
      <c r="F13" s="367" t="s">
        <v>297</v>
      </c>
      <c r="G13" s="306"/>
      <c r="H13" s="307" t="s">
        <v>14</v>
      </c>
      <c r="I13" s="368" t="s">
        <v>295</v>
      </c>
      <c r="J13" s="368" t="s">
        <v>295</v>
      </c>
      <c r="K13" s="306" t="s">
        <v>14</v>
      </c>
      <c r="L13" s="305"/>
      <c r="M13" s="368" t="s">
        <v>295</v>
      </c>
      <c r="N13" s="305" t="s">
        <v>14</v>
      </c>
      <c r="O13" s="368" t="s">
        <v>295</v>
      </c>
      <c r="P13" s="310"/>
      <c r="Q13" s="305" t="s">
        <v>14</v>
      </c>
      <c r="R13" s="305"/>
      <c r="S13" s="306"/>
      <c r="T13" s="305" t="s">
        <v>14</v>
      </c>
      <c r="U13" s="305"/>
      <c r="V13" s="307"/>
      <c r="W13" s="311" t="s">
        <v>14</v>
      </c>
      <c r="X13" s="306"/>
      <c r="Y13" s="306"/>
      <c r="Z13" s="306" t="s">
        <v>14</v>
      </c>
      <c r="AA13" s="305"/>
      <c r="AB13" s="306"/>
      <c r="AC13" s="307"/>
      <c r="AD13" s="307"/>
      <c r="AE13" s="368" t="s">
        <v>295</v>
      </c>
      <c r="AF13" s="305" t="s">
        <v>14</v>
      </c>
      <c r="AG13" s="305"/>
      <c r="AH13" s="306"/>
      <c r="AI13" s="306" t="s">
        <v>14</v>
      </c>
      <c r="AJ13" s="307" t="s">
        <v>14</v>
      </c>
      <c r="AK13" s="299">
        <v>132</v>
      </c>
      <c r="AL13" s="299">
        <v>192</v>
      </c>
      <c r="AM13" s="314">
        <v>60</v>
      </c>
    </row>
    <row r="14" spans="1:39" x14ac:dyDescent="0.2">
      <c r="A14" s="608"/>
      <c r="B14" s="370">
        <v>142905</v>
      </c>
      <c r="C14" s="369" t="s">
        <v>301</v>
      </c>
      <c r="D14" s="359" t="s">
        <v>302</v>
      </c>
      <c r="E14" s="360" t="s">
        <v>294</v>
      </c>
      <c r="F14" s="305"/>
      <c r="G14" s="309"/>
      <c r="H14" s="307" t="s">
        <v>14</v>
      </c>
      <c r="I14" s="367" t="s">
        <v>295</v>
      </c>
      <c r="J14" s="306"/>
      <c r="K14" s="306" t="s">
        <v>14</v>
      </c>
      <c r="L14" s="305"/>
      <c r="M14" s="368" t="s">
        <v>295</v>
      </c>
      <c r="N14" s="305" t="s">
        <v>14</v>
      </c>
      <c r="O14" s="307"/>
      <c r="P14" s="310"/>
      <c r="Q14" s="305" t="s">
        <v>14</v>
      </c>
      <c r="R14" s="368" t="s">
        <v>295</v>
      </c>
      <c r="S14" s="306"/>
      <c r="T14" s="305" t="s">
        <v>14</v>
      </c>
      <c r="U14" s="305"/>
      <c r="V14" s="307"/>
      <c r="W14" s="311" t="s">
        <v>14</v>
      </c>
      <c r="X14" s="368" t="s">
        <v>295</v>
      </c>
      <c r="Y14" s="306"/>
      <c r="Z14" s="306" t="s">
        <v>14</v>
      </c>
      <c r="AA14" s="368" t="s">
        <v>297</v>
      </c>
      <c r="AB14" s="306"/>
      <c r="AC14" s="307"/>
      <c r="AD14" s="307"/>
      <c r="AE14" s="309"/>
      <c r="AF14" s="305" t="s">
        <v>14</v>
      </c>
      <c r="AG14" s="305"/>
      <c r="AH14" s="368" t="s">
        <v>295</v>
      </c>
      <c r="AI14" s="306" t="s">
        <v>14</v>
      </c>
      <c r="AJ14" s="307" t="s">
        <v>14</v>
      </c>
      <c r="AK14" s="299">
        <v>132</v>
      </c>
      <c r="AL14" s="299">
        <v>192</v>
      </c>
      <c r="AM14" s="314">
        <v>60</v>
      </c>
    </row>
    <row r="15" spans="1:39" x14ac:dyDescent="0.2">
      <c r="A15" s="608"/>
      <c r="B15" s="370"/>
      <c r="C15" s="369"/>
      <c r="D15" s="366" t="s">
        <v>196</v>
      </c>
      <c r="E15" s="360" t="s">
        <v>294</v>
      </c>
      <c r="F15" s="305"/>
      <c r="G15" s="306"/>
      <c r="H15" s="307"/>
      <c r="I15" s="307"/>
      <c r="J15" s="306"/>
      <c r="K15" s="306"/>
      <c r="L15" s="305"/>
      <c r="M15" s="306"/>
      <c r="N15" s="305"/>
      <c r="O15" s="307"/>
      <c r="P15" s="310"/>
      <c r="Q15" s="305"/>
      <c r="R15" s="305"/>
      <c r="S15" s="306"/>
      <c r="T15" s="305"/>
      <c r="U15" s="305"/>
      <c r="V15" s="307"/>
      <c r="W15" s="311"/>
      <c r="X15" s="306"/>
      <c r="Y15" s="306"/>
      <c r="Z15" s="306"/>
      <c r="AA15" s="305"/>
      <c r="AB15" s="306"/>
      <c r="AC15" s="307"/>
      <c r="AD15" s="307"/>
      <c r="AE15" s="306"/>
      <c r="AF15" s="305"/>
      <c r="AG15" s="305"/>
      <c r="AH15" s="306"/>
      <c r="AI15" s="306"/>
      <c r="AJ15" s="310"/>
      <c r="AK15" s="299"/>
      <c r="AL15" s="299"/>
      <c r="AM15" s="314"/>
    </row>
    <row r="16" spans="1:39" x14ac:dyDescent="0.2">
      <c r="A16" s="608"/>
      <c r="B16" s="371"/>
      <c r="C16" s="372"/>
      <c r="D16" s="366" t="s">
        <v>199</v>
      </c>
      <c r="E16" s="373" t="s">
        <v>294</v>
      </c>
      <c r="F16" s="305"/>
      <c r="G16" s="306"/>
      <c r="H16" s="307"/>
      <c r="I16" s="307"/>
      <c r="J16" s="306"/>
      <c r="K16" s="306"/>
      <c r="L16" s="305"/>
      <c r="M16" s="306"/>
      <c r="N16" s="305"/>
      <c r="O16" s="307"/>
      <c r="P16" s="310"/>
      <c r="Q16" s="305"/>
      <c r="R16" s="305"/>
      <c r="S16" s="306"/>
      <c r="T16" s="305"/>
      <c r="U16" s="305"/>
      <c r="V16" s="307"/>
      <c r="W16" s="311"/>
      <c r="X16" s="306"/>
      <c r="Y16" s="306"/>
      <c r="Z16" s="306"/>
      <c r="AA16" s="305"/>
      <c r="AB16" s="306"/>
      <c r="AC16" s="307"/>
      <c r="AD16" s="307"/>
      <c r="AE16" s="306"/>
      <c r="AF16" s="305"/>
      <c r="AG16" s="305"/>
      <c r="AH16" s="306"/>
      <c r="AI16" s="306"/>
      <c r="AJ16" s="310"/>
      <c r="AK16" s="299"/>
      <c r="AL16" s="299"/>
      <c r="AM16" s="314"/>
    </row>
    <row r="17" spans="1:39" x14ac:dyDescent="0.2">
      <c r="A17" s="608"/>
      <c r="B17" s="370">
        <v>143138</v>
      </c>
      <c r="C17" s="369" t="s">
        <v>303</v>
      </c>
      <c r="D17" s="366" t="s">
        <v>201</v>
      </c>
      <c r="E17" s="373" t="s">
        <v>294</v>
      </c>
      <c r="F17" s="305"/>
      <c r="G17" s="306"/>
      <c r="H17" s="307" t="s">
        <v>14</v>
      </c>
      <c r="I17" s="367" t="s">
        <v>295</v>
      </c>
      <c r="J17" s="306"/>
      <c r="K17" s="306" t="s">
        <v>14</v>
      </c>
      <c r="L17" s="368" t="s">
        <v>295</v>
      </c>
      <c r="M17" s="306"/>
      <c r="N17" s="309"/>
      <c r="O17" s="368" t="s">
        <v>297</v>
      </c>
      <c r="P17" s="307" t="s">
        <v>14</v>
      </c>
      <c r="Q17" s="305" t="s">
        <v>14</v>
      </c>
      <c r="R17" s="305"/>
      <c r="S17" s="306"/>
      <c r="T17" s="305" t="s">
        <v>14</v>
      </c>
      <c r="U17" s="305"/>
      <c r="V17" s="307"/>
      <c r="W17" s="311" t="s">
        <v>14</v>
      </c>
      <c r="X17" s="306"/>
      <c r="Y17" s="306"/>
      <c r="Z17" s="306" t="s">
        <v>14</v>
      </c>
      <c r="AA17" s="305"/>
      <c r="AB17" s="306"/>
      <c r="AC17" s="307" t="s">
        <v>14</v>
      </c>
      <c r="AD17" s="374" t="s">
        <v>304</v>
      </c>
      <c r="AE17" s="309"/>
      <c r="AF17" s="305" t="s">
        <v>14</v>
      </c>
      <c r="AG17" s="305"/>
      <c r="AH17" s="368" t="s">
        <v>295</v>
      </c>
      <c r="AI17" s="306" t="s">
        <v>14</v>
      </c>
      <c r="AJ17" s="375" t="s">
        <v>289</v>
      </c>
      <c r="AK17" s="299">
        <v>132</v>
      </c>
      <c r="AL17" s="299">
        <v>198</v>
      </c>
      <c r="AM17" s="314">
        <v>66</v>
      </c>
    </row>
    <row r="18" spans="1:39" x14ac:dyDescent="0.2">
      <c r="A18" s="608"/>
      <c r="B18" s="303">
        <v>143065</v>
      </c>
      <c r="C18" s="369" t="s">
        <v>305</v>
      </c>
      <c r="D18" s="366" t="s">
        <v>203</v>
      </c>
      <c r="E18" s="360" t="s">
        <v>294</v>
      </c>
      <c r="F18" s="305"/>
      <c r="G18" s="367" t="s">
        <v>295</v>
      </c>
      <c r="H18" s="307" t="s">
        <v>14</v>
      </c>
      <c r="I18" s="307"/>
      <c r="J18" s="368" t="s">
        <v>295</v>
      </c>
      <c r="K18" s="306" t="s">
        <v>14</v>
      </c>
      <c r="L18" s="305"/>
      <c r="M18" s="368" t="s">
        <v>295</v>
      </c>
      <c r="N18" s="305" t="s">
        <v>14</v>
      </c>
      <c r="O18" s="307"/>
      <c r="P18" s="368" t="s">
        <v>295</v>
      </c>
      <c r="Q18" s="305" t="s">
        <v>14</v>
      </c>
      <c r="R18" s="305"/>
      <c r="S18" s="306"/>
      <c r="T18" s="305" t="s">
        <v>14</v>
      </c>
      <c r="U18" s="305"/>
      <c r="V18" s="368" t="s">
        <v>295</v>
      </c>
      <c r="W18" s="311"/>
      <c r="X18" s="306"/>
      <c r="Y18" s="306"/>
      <c r="Z18" s="306" t="s">
        <v>14</v>
      </c>
      <c r="AA18" s="305"/>
      <c r="AB18" s="309"/>
      <c r="AC18" s="307" t="s">
        <v>14</v>
      </c>
      <c r="AD18" s="307"/>
      <c r="AE18" s="368" t="s">
        <v>306</v>
      </c>
      <c r="AF18" s="305" t="s">
        <v>14</v>
      </c>
      <c r="AG18" s="305"/>
      <c r="AH18" s="306"/>
      <c r="AI18" s="306" t="s">
        <v>307</v>
      </c>
      <c r="AJ18" s="310"/>
      <c r="AK18" s="299">
        <v>132</v>
      </c>
      <c r="AL18" s="299">
        <v>192</v>
      </c>
      <c r="AM18" s="314">
        <v>60</v>
      </c>
    </row>
    <row r="19" spans="1:39" x14ac:dyDescent="0.2">
      <c r="A19" s="608"/>
      <c r="B19" s="376">
        <v>143006</v>
      </c>
      <c r="C19" s="361" t="s">
        <v>308</v>
      </c>
      <c r="D19" s="366" t="s">
        <v>205</v>
      </c>
      <c r="E19" s="360" t="s">
        <v>294</v>
      </c>
      <c r="F19" s="367" t="s">
        <v>295</v>
      </c>
      <c r="G19" s="306"/>
      <c r="H19" s="307" t="s">
        <v>14</v>
      </c>
      <c r="I19" s="307" t="s">
        <v>14</v>
      </c>
      <c r="J19" s="306"/>
      <c r="K19" s="306" t="s">
        <v>14</v>
      </c>
      <c r="L19" s="368" t="s">
        <v>295</v>
      </c>
      <c r="M19" s="306"/>
      <c r="N19" s="305" t="s">
        <v>14</v>
      </c>
      <c r="O19" s="307"/>
      <c r="P19" s="368" t="s">
        <v>295</v>
      </c>
      <c r="Q19" s="305" t="s">
        <v>14</v>
      </c>
      <c r="R19" s="368" t="s">
        <v>297</v>
      </c>
      <c r="S19" s="306"/>
      <c r="T19" s="305" t="s">
        <v>14</v>
      </c>
      <c r="U19" s="305"/>
      <c r="V19" s="307"/>
      <c r="W19" s="307"/>
      <c r="X19" s="306"/>
      <c r="Y19" s="306"/>
      <c r="Z19" s="306" t="s">
        <v>14</v>
      </c>
      <c r="AA19" s="305"/>
      <c r="AB19" s="368" t="s">
        <v>295</v>
      </c>
      <c r="AC19" s="307" t="s">
        <v>14</v>
      </c>
      <c r="AD19" s="307"/>
      <c r="AE19" s="368" t="s">
        <v>295</v>
      </c>
      <c r="AF19" s="305" t="s">
        <v>14</v>
      </c>
      <c r="AG19" s="305"/>
      <c r="AH19" s="306"/>
      <c r="AI19" s="306" t="s">
        <v>14</v>
      </c>
      <c r="AJ19" s="310"/>
      <c r="AK19" s="299">
        <v>132</v>
      </c>
      <c r="AL19" s="299">
        <v>192</v>
      </c>
      <c r="AM19" s="314">
        <v>60</v>
      </c>
    </row>
    <row r="20" spans="1:39" x14ac:dyDescent="0.2">
      <c r="A20" s="608"/>
      <c r="B20" s="303">
        <v>143286</v>
      </c>
      <c r="C20" s="369" t="s">
        <v>309</v>
      </c>
      <c r="D20" s="366" t="s">
        <v>207</v>
      </c>
      <c r="E20" s="360" t="s">
        <v>294</v>
      </c>
      <c r="F20" s="309"/>
      <c r="G20" s="368" t="s">
        <v>295</v>
      </c>
      <c r="H20" s="307" t="s">
        <v>14</v>
      </c>
      <c r="I20" s="367" t="s">
        <v>295</v>
      </c>
      <c r="J20" s="306"/>
      <c r="K20" s="306" t="s">
        <v>14</v>
      </c>
      <c r="L20" s="368" t="s">
        <v>297</v>
      </c>
      <c r="M20" s="306"/>
      <c r="N20" s="305" t="s">
        <v>14</v>
      </c>
      <c r="O20" s="368" t="s">
        <v>295</v>
      </c>
      <c r="P20" s="310"/>
      <c r="Q20" s="305" t="s">
        <v>14</v>
      </c>
      <c r="R20" s="305"/>
      <c r="S20" s="306"/>
      <c r="T20" s="305" t="s">
        <v>14</v>
      </c>
      <c r="U20" s="305"/>
      <c r="V20" s="307"/>
      <c r="W20" s="311" t="s">
        <v>14</v>
      </c>
      <c r="X20" s="306"/>
      <c r="Y20" s="306"/>
      <c r="Z20" s="306" t="s">
        <v>14</v>
      </c>
      <c r="AA20" s="305"/>
      <c r="AB20" s="309"/>
      <c r="AC20" s="307" t="s">
        <v>14</v>
      </c>
      <c r="AD20" s="307"/>
      <c r="AE20" s="368" t="s">
        <v>295</v>
      </c>
      <c r="AF20" s="305" t="s">
        <v>14</v>
      </c>
      <c r="AG20" s="305"/>
      <c r="AH20" s="306"/>
      <c r="AI20" s="306" t="s">
        <v>14</v>
      </c>
      <c r="AJ20" s="368" t="s">
        <v>295</v>
      </c>
      <c r="AK20" s="299">
        <v>132</v>
      </c>
      <c r="AL20" s="299">
        <v>192</v>
      </c>
      <c r="AM20" s="314">
        <v>60</v>
      </c>
    </row>
    <row r="21" spans="1:39" x14ac:dyDescent="0.2">
      <c r="A21" s="608"/>
      <c r="B21" s="303">
        <v>142972</v>
      </c>
      <c r="C21" s="369" t="s">
        <v>310</v>
      </c>
      <c r="D21" s="366" t="s">
        <v>311</v>
      </c>
      <c r="E21" s="360" t="s">
        <v>294</v>
      </c>
      <c r="F21" s="309"/>
      <c r="G21" s="367" t="s">
        <v>295</v>
      </c>
      <c r="H21" s="307"/>
      <c r="I21" s="307"/>
      <c r="J21" s="306"/>
      <c r="K21" s="306" t="s">
        <v>14</v>
      </c>
      <c r="L21" s="305"/>
      <c r="M21" s="306"/>
      <c r="N21" s="309"/>
      <c r="O21" s="307" t="s">
        <v>14</v>
      </c>
      <c r="P21" s="368" t="s">
        <v>295</v>
      </c>
      <c r="Q21" s="305" t="s">
        <v>14</v>
      </c>
      <c r="R21" s="305" t="s">
        <v>14</v>
      </c>
      <c r="S21" s="368" t="s">
        <v>295</v>
      </c>
      <c r="T21" s="305" t="s">
        <v>14</v>
      </c>
      <c r="U21" s="305" t="s">
        <v>14</v>
      </c>
      <c r="V21" s="307"/>
      <c r="W21" s="311" t="s">
        <v>14</v>
      </c>
      <c r="X21" s="306"/>
      <c r="Y21" s="368" t="s">
        <v>295</v>
      </c>
      <c r="Z21" s="309"/>
      <c r="AA21" s="305"/>
      <c r="AB21" s="306"/>
      <c r="AC21" s="375" t="s">
        <v>289</v>
      </c>
      <c r="AD21" s="307"/>
      <c r="AE21" s="306"/>
      <c r="AF21" s="309"/>
      <c r="AG21" s="305"/>
      <c r="AH21" s="368" t="s">
        <v>295</v>
      </c>
      <c r="AI21" s="306" t="s">
        <v>14</v>
      </c>
      <c r="AJ21" s="375" t="s">
        <v>289</v>
      </c>
      <c r="AK21" s="299">
        <v>132</v>
      </c>
      <c r="AL21" s="299">
        <v>180</v>
      </c>
      <c r="AM21" s="314">
        <v>48</v>
      </c>
    </row>
    <row r="22" spans="1:39" x14ac:dyDescent="0.2">
      <c r="A22" s="608"/>
      <c r="B22" s="303">
        <v>143170</v>
      </c>
      <c r="C22" s="369" t="s">
        <v>312</v>
      </c>
      <c r="D22" s="366" t="s">
        <v>313</v>
      </c>
      <c r="E22" s="360" t="s">
        <v>294</v>
      </c>
      <c r="F22" s="309"/>
      <c r="G22" s="309"/>
      <c r="H22" s="307" t="s">
        <v>14</v>
      </c>
      <c r="I22" s="367" t="s">
        <v>298</v>
      </c>
      <c r="J22" s="306"/>
      <c r="K22" s="306" t="s">
        <v>14</v>
      </c>
      <c r="L22" s="305"/>
      <c r="M22" s="306"/>
      <c r="N22" s="305" t="s">
        <v>14</v>
      </c>
      <c r="O22" s="307"/>
      <c r="P22" s="368" t="s">
        <v>298</v>
      </c>
      <c r="Q22" s="305" t="s">
        <v>14</v>
      </c>
      <c r="R22" s="306"/>
      <c r="S22" s="306"/>
      <c r="T22" s="305" t="s">
        <v>14</v>
      </c>
      <c r="U22" s="305"/>
      <c r="V22" s="368" t="s">
        <v>314</v>
      </c>
      <c r="W22" s="311" t="s">
        <v>14</v>
      </c>
      <c r="X22" s="306"/>
      <c r="Y22" s="306"/>
      <c r="Z22" s="306" t="s">
        <v>14</v>
      </c>
      <c r="AA22" s="305"/>
      <c r="AB22" s="306"/>
      <c r="AC22" s="307" t="s">
        <v>14</v>
      </c>
      <c r="AD22" s="368" t="s">
        <v>315</v>
      </c>
      <c r="AE22" s="306"/>
      <c r="AF22" s="538" t="s">
        <v>316</v>
      </c>
      <c r="AG22" s="538"/>
      <c r="AH22" s="538"/>
      <c r="AI22" s="538"/>
      <c r="AJ22" s="538"/>
      <c r="AK22" s="299">
        <v>108</v>
      </c>
      <c r="AL22" s="299">
        <v>132</v>
      </c>
      <c r="AM22" s="314">
        <v>24</v>
      </c>
    </row>
    <row r="23" spans="1:39" x14ac:dyDescent="0.2">
      <c r="A23" s="364" t="s">
        <v>290</v>
      </c>
      <c r="B23" s="377"/>
      <c r="C23" s="356" t="s">
        <v>82</v>
      </c>
      <c r="D23" s="357" t="s">
        <v>84</v>
      </c>
      <c r="E23" s="603" t="s">
        <v>85</v>
      </c>
      <c r="F23" s="299">
        <v>1</v>
      </c>
      <c r="G23" s="299">
        <v>2</v>
      </c>
      <c r="H23" s="299">
        <v>3</v>
      </c>
      <c r="I23" s="299">
        <v>4</v>
      </c>
      <c r="J23" s="299">
        <v>5</v>
      </c>
      <c r="K23" s="299">
        <v>6</v>
      </c>
      <c r="L23" s="299">
        <v>7</v>
      </c>
      <c r="M23" s="299">
        <v>8</v>
      </c>
      <c r="N23" s="299">
        <v>9</v>
      </c>
      <c r="O23" s="299">
        <v>10</v>
      </c>
      <c r="P23" s="299">
        <v>11</v>
      </c>
      <c r="Q23" s="299">
        <v>12</v>
      </c>
      <c r="R23" s="299">
        <v>13</v>
      </c>
      <c r="S23" s="299">
        <v>14</v>
      </c>
      <c r="T23" s="299">
        <v>15</v>
      </c>
      <c r="U23" s="299">
        <v>16</v>
      </c>
      <c r="V23" s="299">
        <v>17</v>
      </c>
      <c r="W23" s="299">
        <v>18</v>
      </c>
      <c r="X23" s="299">
        <v>19</v>
      </c>
      <c r="Y23" s="299">
        <v>20</v>
      </c>
      <c r="Z23" s="299">
        <v>21</v>
      </c>
      <c r="AA23" s="299">
        <v>22</v>
      </c>
      <c r="AB23" s="299">
        <v>23</v>
      </c>
      <c r="AC23" s="299">
        <v>24</v>
      </c>
      <c r="AD23" s="299">
        <v>25</v>
      </c>
      <c r="AE23" s="299">
        <v>26</v>
      </c>
      <c r="AF23" s="299">
        <v>27</v>
      </c>
      <c r="AG23" s="299">
        <v>28</v>
      </c>
      <c r="AH23" s="299">
        <v>29</v>
      </c>
      <c r="AI23" s="299">
        <v>30</v>
      </c>
      <c r="AJ23" s="299">
        <v>31</v>
      </c>
      <c r="AK23" s="541" t="s">
        <v>3</v>
      </c>
      <c r="AL23" s="542" t="s">
        <v>86</v>
      </c>
      <c r="AM23" s="542" t="s">
        <v>87</v>
      </c>
    </row>
    <row r="24" spans="1:39" x14ac:dyDescent="0.2">
      <c r="A24" s="606" t="s">
        <v>291</v>
      </c>
      <c r="B24" s="377"/>
      <c r="C24" s="356" t="s">
        <v>282</v>
      </c>
      <c r="D24" s="357" t="s">
        <v>91</v>
      </c>
      <c r="E24" s="603"/>
      <c r="F24" s="299" t="s">
        <v>92</v>
      </c>
      <c r="G24" s="299" t="s">
        <v>93</v>
      </c>
      <c r="H24" s="299" t="s">
        <v>93</v>
      </c>
      <c r="I24" s="299" t="s">
        <v>94</v>
      </c>
      <c r="J24" s="299" t="s">
        <v>93</v>
      </c>
      <c r="K24" s="299" t="s">
        <v>17</v>
      </c>
      <c r="L24" s="299" t="s">
        <v>92</v>
      </c>
      <c r="M24" s="299" t="s">
        <v>92</v>
      </c>
      <c r="N24" s="299" t="s">
        <v>93</v>
      </c>
      <c r="O24" s="299" t="s">
        <v>93</v>
      </c>
      <c r="P24" s="299" t="s">
        <v>94</v>
      </c>
      <c r="Q24" s="299" t="s">
        <v>93</v>
      </c>
      <c r="R24" s="299" t="s">
        <v>17</v>
      </c>
      <c r="S24" s="299" t="s">
        <v>92</v>
      </c>
      <c r="T24" s="299" t="s">
        <v>92</v>
      </c>
      <c r="U24" s="299" t="s">
        <v>93</v>
      </c>
      <c r="V24" s="299" t="s">
        <v>93</v>
      </c>
      <c r="W24" s="299" t="s">
        <v>94</v>
      </c>
      <c r="X24" s="299" t="s">
        <v>93</v>
      </c>
      <c r="Y24" s="299" t="s">
        <v>17</v>
      </c>
      <c r="Z24" s="299" t="s">
        <v>92</v>
      </c>
      <c r="AA24" s="299" t="s">
        <v>92</v>
      </c>
      <c r="AB24" s="299" t="s">
        <v>93</v>
      </c>
      <c r="AC24" s="299" t="s">
        <v>93</v>
      </c>
      <c r="AD24" s="299" t="s">
        <v>94</v>
      </c>
      <c r="AE24" s="299" t="s">
        <v>93</v>
      </c>
      <c r="AF24" s="299" t="s">
        <v>17</v>
      </c>
      <c r="AG24" s="299" t="s">
        <v>92</v>
      </c>
      <c r="AH24" s="299" t="s">
        <v>92</v>
      </c>
      <c r="AI24" s="299" t="s">
        <v>93</v>
      </c>
      <c r="AJ24" s="299" t="s">
        <v>93</v>
      </c>
      <c r="AK24" s="541"/>
      <c r="AL24" s="542"/>
      <c r="AM24" s="542"/>
    </row>
    <row r="25" spans="1:39" x14ac:dyDescent="0.2">
      <c r="A25" s="606"/>
      <c r="B25" s="303">
        <v>143081</v>
      </c>
      <c r="C25" s="369" t="s">
        <v>317</v>
      </c>
      <c r="D25" s="366" t="s">
        <v>293</v>
      </c>
      <c r="E25" s="360" t="s">
        <v>294</v>
      </c>
      <c r="F25" s="305" t="s">
        <v>14</v>
      </c>
      <c r="G25" s="306"/>
      <c r="H25" s="307"/>
      <c r="I25" s="307"/>
      <c r="J25" s="368" t="s">
        <v>295</v>
      </c>
      <c r="K25" s="306"/>
      <c r="L25" s="305" t="s">
        <v>14</v>
      </c>
      <c r="M25" s="368" t="s">
        <v>295</v>
      </c>
      <c r="N25" s="305" t="s">
        <v>14</v>
      </c>
      <c r="O25" s="307"/>
      <c r="P25" s="310"/>
      <c r="Q25" s="305"/>
      <c r="R25" s="309"/>
      <c r="S25" s="306"/>
      <c r="T25" s="305"/>
      <c r="U25" s="309"/>
      <c r="V25" s="368" t="s">
        <v>295</v>
      </c>
      <c r="W25" s="311" t="s">
        <v>14</v>
      </c>
      <c r="X25" s="306" t="s">
        <v>14</v>
      </c>
      <c r="Y25" s="306"/>
      <c r="Z25" s="306" t="s">
        <v>14</v>
      </c>
      <c r="AA25" s="305" t="s">
        <v>14</v>
      </c>
      <c r="AB25" s="368" t="s">
        <v>295</v>
      </c>
      <c r="AC25" s="307"/>
      <c r="AD25" s="307" t="s">
        <v>14</v>
      </c>
      <c r="AE25" s="368" t="s">
        <v>295</v>
      </c>
      <c r="AF25" s="305" t="s">
        <v>14</v>
      </c>
      <c r="AG25" s="305" t="s">
        <v>14</v>
      </c>
      <c r="AH25" s="306"/>
      <c r="AI25" s="306"/>
      <c r="AJ25" s="310" t="s">
        <v>14</v>
      </c>
      <c r="AK25" s="299">
        <v>132</v>
      </c>
      <c r="AL25" s="299">
        <v>192</v>
      </c>
      <c r="AM25" s="314">
        <v>60</v>
      </c>
    </row>
    <row r="26" spans="1:39" x14ac:dyDescent="0.2">
      <c r="A26" s="606"/>
      <c r="B26" s="303">
        <v>143200</v>
      </c>
      <c r="C26" s="369" t="s">
        <v>318</v>
      </c>
      <c r="D26" s="366" t="s">
        <v>300</v>
      </c>
      <c r="E26" s="360" t="s">
        <v>294</v>
      </c>
      <c r="F26" s="305" t="s">
        <v>14</v>
      </c>
      <c r="G26" s="305" t="s">
        <v>14</v>
      </c>
      <c r="H26" s="307"/>
      <c r="I26" s="307"/>
      <c r="J26" s="309"/>
      <c r="K26" s="306"/>
      <c r="L26" s="305" t="s">
        <v>14</v>
      </c>
      <c r="M26" s="375" t="s">
        <v>289</v>
      </c>
      <c r="N26" s="305"/>
      <c r="O26" s="307" t="s">
        <v>14</v>
      </c>
      <c r="P26" s="375" t="s">
        <v>289</v>
      </c>
      <c r="Q26" s="305"/>
      <c r="R26" s="305" t="s">
        <v>14</v>
      </c>
      <c r="S26" s="306"/>
      <c r="T26" s="305"/>
      <c r="U26" s="305" t="s">
        <v>14</v>
      </c>
      <c r="V26" s="367" t="s">
        <v>315</v>
      </c>
      <c r="W26" s="311"/>
      <c r="X26" s="306" t="s">
        <v>14</v>
      </c>
      <c r="Y26" s="374" t="s">
        <v>289</v>
      </c>
      <c r="Z26" s="306"/>
      <c r="AA26" s="538" t="s">
        <v>319</v>
      </c>
      <c r="AB26" s="538"/>
      <c r="AC26" s="538"/>
      <c r="AD26" s="538"/>
      <c r="AE26" s="538"/>
      <c r="AF26" s="538"/>
      <c r="AG26" s="538"/>
      <c r="AH26" s="538"/>
      <c r="AI26" s="538"/>
      <c r="AJ26" s="538"/>
      <c r="AK26" s="299">
        <v>90</v>
      </c>
      <c r="AL26" s="299">
        <v>126</v>
      </c>
      <c r="AM26" s="314">
        <v>36</v>
      </c>
    </row>
    <row r="27" spans="1:39" x14ac:dyDescent="0.2">
      <c r="A27" s="606"/>
      <c r="B27" s="303">
        <v>143057</v>
      </c>
      <c r="C27" s="369" t="s">
        <v>320</v>
      </c>
      <c r="D27" s="359" t="s">
        <v>302</v>
      </c>
      <c r="E27" s="360" t="s">
        <v>294</v>
      </c>
      <c r="F27" s="538" t="s">
        <v>321</v>
      </c>
      <c r="G27" s="538"/>
      <c r="H27" s="538"/>
      <c r="I27" s="538"/>
      <c r="J27" s="538"/>
      <c r="K27" s="538"/>
      <c r="L27" s="538"/>
      <c r="M27" s="538"/>
      <c r="N27" s="538"/>
      <c r="O27" s="538"/>
      <c r="P27" s="538"/>
      <c r="Q27" s="538"/>
      <c r="R27" s="538"/>
      <c r="S27" s="538"/>
      <c r="T27" s="305"/>
      <c r="U27" s="305" t="s">
        <v>14</v>
      </c>
      <c r="V27" s="368" t="s">
        <v>295</v>
      </c>
      <c r="W27" s="311"/>
      <c r="X27" s="306" t="s">
        <v>14</v>
      </c>
      <c r="Y27" s="368" t="s">
        <v>295</v>
      </c>
      <c r="Z27" s="309"/>
      <c r="AA27" s="305" t="s">
        <v>14</v>
      </c>
      <c r="AB27" s="368" t="s">
        <v>295</v>
      </c>
      <c r="AC27" s="368" t="s">
        <v>295</v>
      </c>
      <c r="AD27" s="307" t="s">
        <v>14</v>
      </c>
      <c r="AE27" s="374" t="s">
        <v>322</v>
      </c>
      <c r="AF27" s="368" t="s">
        <v>295</v>
      </c>
      <c r="AG27" s="305" t="s">
        <v>107</v>
      </c>
      <c r="AH27" s="374" t="s">
        <v>289</v>
      </c>
      <c r="AI27" s="306"/>
      <c r="AJ27" s="310" t="s">
        <v>14</v>
      </c>
      <c r="AK27" s="299">
        <v>72</v>
      </c>
      <c r="AL27" s="299">
        <v>150</v>
      </c>
      <c r="AM27" s="314">
        <v>78</v>
      </c>
    </row>
    <row r="28" spans="1:39" x14ac:dyDescent="0.2">
      <c r="A28" s="606"/>
      <c r="B28" s="303"/>
      <c r="C28" s="369"/>
      <c r="D28" s="366" t="s">
        <v>196</v>
      </c>
      <c r="E28" s="360" t="s">
        <v>294</v>
      </c>
      <c r="F28" s="306"/>
      <c r="G28" s="306"/>
      <c r="H28" s="307"/>
      <c r="I28" s="307"/>
      <c r="J28" s="306"/>
      <c r="K28" s="306"/>
      <c r="L28" s="305"/>
      <c r="M28" s="306"/>
      <c r="N28" s="305"/>
      <c r="O28" s="307"/>
      <c r="P28" s="310"/>
      <c r="Q28" s="305"/>
      <c r="R28" s="305"/>
      <c r="S28" s="306"/>
      <c r="T28" s="305"/>
      <c r="U28" s="305"/>
      <c r="V28" s="307"/>
      <c r="W28" s="311"/>
      <c r="X28" s="306"/>
      <c r="Y28" s="306"/>
      <c r="Z28" s="306"/>
      <c r="AA28" s="305"/>
      <c r="AB28" s="306"/>
      <c r="AC28" s="307"/>
      <c r="AD28" s="307"/>
      <c r="AE28" s="306"/>
      <c r="AF28" s="305"/>
      <c r="AG28" s="305"/>
      <c r="AH28" s="306"/>
      <c r="AI28" s="306"/>
      <c r="AJ28" s="310"/>
      <c r="AK28" s="299"/>
      <c r="AL28" s="299"/>
      <c r="AM28" s="314"/>
    </row>
    <row r="29" spans="1:39" x14ac:dyDescent="0.2">
      <c r="A29" s="606"/>
      <c r="B29" s="303">
        <v>120200</v>
      </c>
      <c r="C29" s="369" t="s">
        <v>323</v>
      </c>
      <c r="D29" s="366" t="s">
        <v>199</v>
      </c>
      <c r="E29" s="373" t="s">
        <v>294</v>
      </c>
      <c r="F29" s="305" t="s">
        <v>14</v>
      </c>
      <c r="G29" s="306"/>
      <c r="H29" s="368" t="s">
        <v>295</v>
      </c>
      <c r="I29" s="307" t="s">
        <v>14</v>
      </c>
      <c r="J29" s="368" t="s">
        <v>295</v>
      </c>
      <c r="K29" s="306"/>
      <c r="L29" s="305" t="s">
        <v>14</v>
      </c>
      <c r="M29" s="306"/>
      <c r="N29" s="309"/>
      <c r="O29" s="307" t="s">
        <v>14</v>
      </c>
      <c r="P29" s="368" t="s">
        <v>295</v>
      </c>
      <c r="Q29" s="305"/>
      <c r="R29" s="305" t="s">
        <v>14</v>
      </c>
      <c r="S29" s="306"/>
      <c r="T29" s="305"/>
      <c r="U29" s="305" t="s">
        <v>14</v>
      </c>
      <c r="V29" s="307"/>
      <c r="W29" s="311"/>
      <c r="X29" s="306" t="s">
        <v>14</v>
      </c>
      <c r="Y29" s="368" t="s">
        <v>295</v>
      </c>
      <c r="Z29" s="306"/>
      <c r="AA29" s="305" t="s">
        <v>14</v>
      </c>
      <c r="AB29" s="368" t="s">
        <v>295</v>
      </c>
      <c r="AC29" s="310" t="s">
        <v>14</v>
      </c>
      <c r="AD29" s="307" t="s">
        <v>14</v>
      </c>
      <c r="AE29" s="306"/>
      <c r="AF29" s="305"/>
      <c r="AG29" s="305" t="s">
        <v>14</v>
      </c>
      <c r="AH29" s="306"/>
      <c r="AI29" s="306"/>
      <c r="AJ29" s="310"/>
      <c r="AK29" s="299">
        <v>132</v>
      </c>
      <c r="AL29" s="299">
        <v>192</v>
      </c>
      <c r="AM29" s="314" t="s">
        <v>324</v>
      </c>
    </row>
    <row r="30" spans="1:39" x14ac:dyDescent="0.2">
      <c r="A30" s="606"/>
      <c r="B30" s="303">
        <v>149110</v>
      </c>
      <c r="C30" s="369" t="s">
        <v>325</v>
      </c>
      <c r="D30" s="366" t="s">
        <v>201</v>
      </c>
      <c r="E30" s="373" t="s">
        <v>294</v>
      </c>
      <c r="F30" s="305" t="s">
        <v>14</v>
      </c>
      <c r="G30" s="306"/>
      <c r="H30" s="307" t="s">
        <v>14</v>
      </c>
      <c r="I30" s="307"/>
      <c r="J30" s="368" t="s">
        <v>295</v>
      </c>
      <c r="K30" s="309"/>
      <c r="L30" s="305" t="s">
        <v>14</v>
      </c>
      <c r="M30" s="306"/>
      <c r="N30" s="368" t="s">
        <v>295</v>
      </c>
      <c r="O30" s="307" t="s">
        <v>14</v>
      </c>
      <c r="P30" s="310"/>
      <c r="Q30" s="305"/>
      <c r="R30" s="305" t="s">
        <v>14</v>
      </c>
      <c r="S30" s="306"/>
      <c r="T30" s="305"/>
      <c r="U30" s="305" t="s">
        <v>14</v>
      </c>
      <c r="V30" s="368" t="s">
        <v>295</v>
      </c>
      <c r="W30" s="311"/>
      <c r="X30" s="306" t="s">
        <v>14</v>
      </c>
      <c r="Y30" s="306"/>
      <c r="Z30" s="306"/>
      <c r="AA30" s="305" t="s">
        <v>14</v>
      </c>
      <c r="AB30" s="306"/>
      <c r="AC30" s="307"/>
      <c r="AD30" s="307" t="s">
        <v>14</v>
      </c>
      <c r="AE30" s="306"/>
      <c r="AF30" s="305"/>
      <c r="AG30" s="305" t="s">
        <v>14</v>
      </c>
      <c r="AH30" s="368" t="s">
        <v>295</v>
      </c>
      <c r="AI30" s="306"/>
      <c r="AJ30" s="310" t="s">
        <v>14</v>
      </c>
      <c r="AK30" s="299">
        <v>132</v>
      </c>
      <c r="AL30" s="299">
        <v>180</v>
      </c>
      <c r="AM30" s="314">
        <v>48</v>
      </c>
    </row>
    <row r="31" spans="1:39" x14ac:dyDescent="0.2">
      <c r="A31" s="606"/>
      <c r="B31" s="303">
        <v>143090</v>
      </c>
      <c r="C31" s="369" t="s">
        <v>326</v>
      </c>
      <c r="D31" s="366" t="s">
        <v>203</v>
      </c>
      <c r="E31" s="360" t="s">
        <v>294</v>
      </c>
      <c r="F31" s="538" t="s">
        <v>327</v>
      </c>
      <c r="G31" s="538"/>
      <c r="H31" s="538"/>
      <c r="I31" s="538"/>
      <c r="J31" s="538"/>
      <c r="K31" s="538"/>
      <c r="L31" s="538"/>
      <c r="M31" s="538"/>
      <c r="N31" s="538"/>
      <c r="O31" s="307" t="s">
        <v>14</v>
      </c>
      <c r="P31" s="368" t="s">
        <v>295</v>
      </c>
      <c r="Q31" s="309"/>
      <c r="R31" s="305" t="s">
        <v>14</v>
      </c>
      <c r="S31" s="368" t="s">
        <v>295</v>
      </c>
      <c r="T31" s="305"/>
      <c r="U31" s="305" t="s">
        <v>14</v>
      </c>
      <c r="V31" s="311"/>
      <c r="W31" s="368" t="s">
        <v>295</v>
      </c>
      <c r="X31" s="306" t="s">
        <v>14</v>
      </c>
      <c r="Y31" s="309"/>
      <c r="Z31" s="306"/>
      <c r="AA31" s="305" t="s">
        <v>14</v>
      </c>
      <c r="AB31" s="306"/>
      <c r="AC31" s="310" t="s">
        <v>14</v>
      </c>
      <c r="AD31" s="307" t="s">
        <v>14</v>
      </c>
      <c r="AE31" s="306"/>
      <c r="AF31" s="368" t="s">
        <v>328</v>
      </c>
      <c r="AG31" s="305" t="s">
        <v>14</v>
      </c>
      <c r="AH31" s="374" t="s">
        <v>329</v>
      </c>
      <c r="AI31" s="368" t="s">
        <v>295</v>
      </c>
      <c r="AJ31" s="307"/>
      <c r="AK31" s="299">
        <v>90</v>
      </c>
      <c r="AL31" s="299">
        <v>156</v>
      </c>
      <c r="AM31" s="314">
        <v>66</v>
      </c>
    </row>
    <row r="32" spans="1:39" x14ac:dyDescent="0.2">
      <c r="A32" s="606"/>
      <c r="B32" s="303">
        <v>143251</v>
      </c>
      <c r="C32" s="369" t="s">
        <v>330</v>
      </c>
      <c r="D32" s="366" t="s">
        <v>205</v>
      </c>
      <c r="E32" s="360" t="s">
        <v>294</v>
      </c>
      <c r="F32" s="538" t="s">
        <v>331</v>
      </c>
      <c r="G32" s="538"/>
      <c r="H32" s="538"/>
      <c r="I32" s="538"/>
      <c r="J32" s="538"/>
      <c r="K32" s="538"/>
      <c r="L32" s="538"/>
      <c r="M32" s="538"/>
      <c r="N32" s="538"/>
      <c r="O32" s="538"/>
      <c r="P32" s="310"/>
      <c r="Q32" s="305"/>
      <c r="R32" s="305" t="s">
        <v>14</v>
      </c>
      <c r="S32" s="368" t="s">
        <v>295</v>
      </c>
      <c r="T32" s="305"/>
      <c r="U32" s="305" t="s">
        <v>14</v>
      </c>
      <c r="V32" s="368" t="s">
        <v>295</v>
      </c>
      <c r="W32" s="311"/>
      <c r="X32" s="306" t="s">
        <v>14</v>
      </c>
      <c r="Y32" s="306"/>
      <c r="Z32" s="306"/>
      <c r="AA32" s="305" t="s">
        <v>14</v>
      </c>
      <c r="AB32" s="368" t="s">
        <v>295</v>
      </c>
      <c r="AC32" s="368" t="s">
        <v>297</v>
      </c>
      <c r="AD32" s="307" t="s">
        <v>14</v>
      </c>
      <c r="AE32" s="306"/>
      <c r="AF32" s="368" t="s">
        <v>332</v>
      </c>
      <c r="AG32" s="305" t="s">
        <v>14</v>
      </c>
      <c r="AH32" s="368" t="s">
        <v>333</v>
      </c>
      <c r="AI32" s="374" t="s">
        <v>322</v>
      </c>
      <c r="AJ32" s="310" t="s">
        <v>14</v>
      </c>
      <c r="AK32" s="299">
        <v>90</v>
      </c>
      <c r="AL32" s="299">
        <v>162</v>
      </c>
      <c r="AM32" s="314">
        <v>72</v>
      </c>
    </row>
    <row r="33" spans="1:39" x14ac:dyDescent="0.2">
      <c r="A33" s="606"/>
      <c r="B33" s="303">
        <v>145432</v>
      </c>
      <c r="C33" s="369" t="s">
        <v>334</v>
      </c>
      <c r="D33" s="366" t="s">
        <v>207</v>
      </c>
      <c r="E33" s="360" t="s">
        <v>294</v>
      </c>
      <c r="F33" s="305" t="s">
        <v>14</v>
      </c>
      <c r="G33" s="306"/>
      <c r="H33" s="307"/>
      <c r="I33" s="307" t="s">
        <v>14</v>
      </c>
      <c r="J33" s="306"/>
      <c r="K33" s="368" t="s">
        <v>295</v>
      </c>
      <c r="L33" s="305" t="s">
        <v>14</v>
      </c>
      <c r="M33" s="306"/>
      <c r="N33" s="305"/>
      <c r="O33" s="307" t="s">
        <v>14</v>
      </c>
      <c r="P33" s="310"/>
      <c r="Q33" s="368" t="s">
        <v>295</v>
      </c>
      <c r="R33" s="305" t="s">
        <v>14</v>
      </c>
      <c r="S33" s="306"/>
      <c r="T33" s="305"/>
      <c r="U33" s="305" t="s">
        <v>14</v>
      </c>
      <c r="V33" s="307"/>
      <c r="W33" s="311"/>
      <c r="X33" s="306" t="s">
        <v>14</v>
      </c>
      <c r="Y33" s="306"/>
      <c r="Z33" s="306"/>
      <c r="AA33" s="305" t="s">
        <v>14</v>
      </c>
      <c r="AB33" s="306"/>
      <c r="AC33" s="307"/>
      <c r="AD33" s="307" t="s">
        <v>14</v>
      </c>
      <c r="AE33" s="306"/>
      <c r="AF33" s="305"/>
      <c r="AG33" s="305" t="s">
        <v>14</v>
      </c>
      <c r="AH33" s="306"/>
      <c r="AI33" s="306"/>
      <c r="AJ33" s="310" t="s">
        <v>14</v>
      </c>
      <c r="AK33" s="299">
        <v>132</v>
      </c>
      <c r="AL33" s="299">
        <v>156</v>
      </c>
      <c r="AM33" s="314">
        <v>24</v>
      </c>
    </row>
    <row r="34" spans="1:39" x14ac:dyDescent="0.2">
      <c r="A34" s="606"/>
      <c r="B34" s="303">
        <v>153281</v>
      </c>
      <c r="C34" s="369" t="s">
        <v>335</v>
      </c>
      <c r="D34" s="366" t="s">
        <v>311</v>
      </c>
      <c r="E34" s="360" t="s">
        <v>294</v>
      </c>
      <c r="F34" s="305" t="s">
        <v>14</v>
      </c>
      <c r="G34" s="368" t="s">
        <v>295</v>
      </c>
      <c r="H34" s="307"/>
      <c r="I34" s="307" t="s">
        <v>14</v>
      </c>
      <c r="J34" s="306"/>
      <c r="K34" s="306"/>
      <c r="L34" s="305" t="s">
        <v>14</v>
      </c>
      <c r="M34" s="306"/>
      <c r="N34" s="305"/>
      <c r="O34" s="307" t="s">
        <v>14</v>
      </c>
      <c r="P34" s="310"/>
      <c r="Q34" s="305"/>
      <c r="R34" s="305" t="s">
        <v>14</v>
      </c>
      <c r="S34" s="368" t="s">
        <v>295</v>
      </c>
      <c r="T34" s="305"/>
      <c r="U34" s="305" t="s">
        <v>14</v>
      </c>
      <c r="V34" s="307"/>
      <c r="W34" s="311"/>
      <c r="X34" s="306" t="s">
        <v>14</v>
      </c>
      <c r="Y34" s="368" t="s">
        <v>295</v>
      </c>
      <c r="Z34" s="309"/>
      <c r="AA34" s="305" t="s">
        <v>14</v>
      </c>
      <c r="AB34" s="306"/>
      <c r="AC34" s="307"/>
      <c r="AD34" s="307" t="s">
        <v>14</v>
      </c>
      <c r="AE34" s="306"/>
      <c r="AF34" s="305"/>
      <c r="AG34" s="305" t="s">
        <v>14</v>
      </c>
      <c r="AH34" s="306"/>
      <c r="AI34" s="306"/>
      <c r="AJ34" s="310" t="s">
        <v>14</v>
      </c>
      <c r="AK34" s="299">
        <v>132</v>
      </c>
      <c r="AL34" s="299">
        <v>168</v>
      </c>
      <c r="AM34" s="314">
        <v>36</v>
      </c>
    </row>
    <row r="35" spans="1:39" x14ac:dyDescent="0.2">
      <c r="A35" s="606"/>
      <c r="B35" s="303">
        <v>143219</v>
      </c>
      <c r="C35" s="369" t="s">
        <v>336</v>
      </c>
      <c r="D35" s="366" t="s">
        <v>313</v>
      </c>
      <c r="E35" s="360" t="s">
        <v>294</v>
      </c>
      <c r="F35" s="305" t="s">
        <v>14</v>
      </c>
      <c r="G35" s="309"/>
      <c r="H35" s="307"/>
      <c r="I35" s="307" t="s">
        <v>14</v>
      </c>
      <c r="J35" s="306"/>
      <c r="K35" s="306"/>
      <c r="L35" s="305" t="s">
        <v>14</v>
      </c>
      <c r="M35" s="368" t="s">
        <v>295</v>
      </c>
      <c r="N35" s="305"/>
      <c r="O35" s="307" t="s">
        <v>14</v>
      </c>
      <c r="P35" s="368" t="s">
        <v>295</v>
      </c>
      <c r="Q35" s="305"/>
      <c r="R35" s="305" t="s">
        <v>14</v>
      </c>
      <c r="S35" s="368" t="s">
        <v>295</v>
      </c>
      <c r="T35" s="305"/>
      <c r="U35" s="305" t="s">
        <v>14</v>
      </c>
      <c r="V35" s="307"/>
      <c r="W35" s="311"/>
      <c r="X35" s="306" t="s">
        <v>14</v>
      </c>
      <c r="Y35" s="368" t="s">
        <v>295</v>
      </c>
      <c r="Z35" s="309"/>
      <c r="AA35" s="305" t="s">
        <v>14</v>
      </c>
      <c r="AB35" s="306"/>
      <c r="AC35" s="307"/>
      <c r="AD35" s="307" t="s">
        <v>14</v>
      </c>
      <c r="AE35" s="309"/>
      <c r="AF35" s="305"/>
      <c r="AG35" s="305" t="s">
        <v>14</v>
      </c>
      <c r="AH35" s="368" t="s">
        <v>297</v>
      </c>
      <c r="AI35" s="306"/>
      <c r="AJ35" s="310" t="s">
        <v>14</v>
      </c>
      <c r="AK35" s="299">
        <v>132</v>
      </c>
      <c r="AL35" s="299">
        <v>192</v>
      </c>
      <c r="AM35" s="314">
        <v>60</v>
      </c>
    </row>
    <row r="36" spans="1:39" x14ac:dyDescent="0.2">
      <c r="A36" s="378" t="s">
        <v>290</v>
      </c>
      <c r="B36" s="377"/>
      <c r="C36" s="356">
        <v>192</v>
      </c>
      <c r="D36" s="357" t="s">
        <v>84</v>
      </c>
      <c r="E36" s="603" t="s">
        <v>85</v>
      </c>
      <c r="F36" s="299">
        <v>1</v>
      </c>
      <c r="G36" s="299">
        <v>2</v>
      </c>
      <c r="H36" s="299">
        <v>3</v>
      </c>
      <c r="I36" s="299">
        <v>4</v>
      </c>
      <c r="J36" s="299">
        <v>5</v>
      </c>
      <c r="K36" s="299">
        <v>6</v>
      </c>
      <c r="L36" s="299">
        <v>7</v>
      </c>
      <c r="M36" s="299">
        <v>8</v>
      </c>
      <c r="N36" s="299">
        <v>9</v>
      </c>
      <c r="O36" s="299">
        <v>10</v>
      </c>
      <c r="P36" s="299">
        <v>11</v>
      </c>
      <c r="Q36" s="299">
        <v>12</v>
      </c>
      <c r="R36" s="299">
        <v>13</v>
      </c>
      <c r="S36" s="299">
        <v>14</v>
      </c>
      <c r="T36" s="299">
        <v>15</v>
      </c>
      <c r="U36" s="299">
        <v>16</v>
      </c>
      <c r="V36" s="299">
        <v>17</v>
      </c>
      <c r="W36" s="299">
        <v>18</v>
      </c>
      <c r="X36" s="299">
        <v>19</v>
      </c>
      <c r="Y36" s="299">
        <v>20</v>
      </c>
      <c r="Z36" s="299">
        <v>21</v>
      </c>
      <c r="AA36" s="299">
        <v>22</v>
      </c>
      <c r="AB36" s="299">
        <v>23</v>
      </c>
      <c r="AC36" s="299">
        <v>24</v>
      </c>
      <c r="AD36" s="299">
        <v>25</v>
      </c>
      <c r="AE36" s="299">
        <v>26</v>
      </c>
      <c r="AF36" s="299">
        <v>27</v>
      </c>
      <c r="AG36" s="299">
        <v>28</v>
      </c>
      <c r="AH36" s="299">
        <v>29</v>
      </c>
      <c r="AI36" s="299">
        <v>30</v>
      </c>
      <c r="AJ36" s="299">
        <v>31</v>
      </c>
      <c r="AK36" s="541" t="s">
        <v>3</v>
      </c>
      <c r="AL36" s="542" t="s">
        <v>86</v>
      </c>
      <c r="AM36" s="542" t="s">
        <v>87</v>
      </c>
    </row>
    <row r="37" spans="1:39" x14ac:dyDescent="0.2">
      <c r="A37" s="589" t="s">
        <v>291</v>
      </c>
      <c r="B37" s="377"/>
      <c r="C37" s="356" t="s">
        <v>282</v>
      </c>
      <c r="D37" s="357" t="s">
        <v>91</v>
      </c>
      <c r="E37" s="603"/>
      <c r="F37" s="299" t="s">
        <v>92</v>
      </c>
      <c r="G37" s="299" t="s">
        <v>93</v>
      </c>
      <c r="H37" s="299" t="s">
        <v>93</v>
      </c>
      <c r="I37" s="299" t="s">
        <v>94</v>
      </c>
      <c r="J37" s="299" t="s">
        <v>93</v>
      </c>
      <c r="K37" s="299" t="s">
        <v>17</v>
      </c>
      <c r="L37" s="299" t="s">
        <v>92</v>
      </c>
      <c r="M37" s="299" t="s">
        <v>92</v>
      </c>
      <c r="N37" s="299" t="s">
        <v>93</v>
      </c>
      <c r="O37" s="299" t="s">
        <v>93</v>
      </c>
      <c r="P37" s="299" t="s">
        <v>94</v>
      </c>
      <c r="Q37" s="299" t="s">
        <v>93</v>
      </c>
      <c r="R37" s="299" t="s">
        <v>17</v>
      </c>
      <c r="S37" s="299" t="s">
        <v>92</v>
      </c>
      <c r="T37" s="299" t="s">
        <v>92</v>
      </c>
      <c r="U37" s="299" t="s">
        <v>93</v>
      </c>
      <c r="V37" s="299" t="s">
        <v>93</v>
      </c>
      <c r="W37" s="299" t="s">
        <v>94</v>
      </c>
      <c r="X37" s="299" t="s">
        <v>93</v>
      </c>
      <c r="Y37" s="299" t="s">
        <v>17</v>
      </c>
      <c r="Z37" s="299" t="s">
        <v>92</v>
      </c>
      <c r="AA37" s="299" t="s">
        <v>92</v>
      </c>
      <c r="AB37" s="299" t="s">
        <v>93</v>
      </c>
      <c r="AC37" s="299" t="s">
        <v>93</v>
      </c>
      <c r="AD37" s="299" t="s">
        <v>94</v>
      </c>
      <c r="AE37" s="299" t="s">
        <v>93</v>
      </c>
      <c r="AF37" s="299" t="s">
        <v>17</v>
      </c>
      <c r="AG37" s="299" t="s">
        <v>92</v>
      </c>
      <c r="AH37" s="299" t="s">
        <v>92</v>
      </c>
      <c r="AI37" s="299" t="s">
        <v>93</v>
      </c>
      <c r="AJ37" s="299" t="s">
        <v>93</v>
      </c>
      <c r="AK37" s="541"/>
      <c r="AL37" s="542"/>
      <c r="AM37" s="542"/>
    </row>
    <row r="38" spans="1:39" x14ac:dyDescent="0.2">
      <c r="A38" s="589"/>
      <c r="B38" s="303">
        <v>142980</v>
      </c>
      <c r="C38" s="361" t="s">
        <v>337</v>
      </c>
      <c r="D38" s="366" t="s">
        <v>293</v>
      </c>
      <c r="E38" s="360" t="s">
        <v>294</v>
      </c>
      <c r="F38" s="306"/>
      <c r="G38" s="306" t="s">
        <v>14</v>
      </c>
      <c r="H38" s="367" t="s">
        <v>295</v>
      </c>
      <c r="I38" s="307"/>
      <c r="J38" s="306" t="s">
        <v>14</v>
      </c>
      <c r="K38" s="368" t="s">
        <v>295</v>
      </c>
      <c r="L38" s="305"/>
      <c r="M38" s="306" t="s">
        <v>14</v>
      </c>
      <c r="N38" s="368" t="s">
        <v>295</v>
      </c>
      <c r="O38" s="307"/>
      <c r="P38" s="310" t="s">
        <v>14</v>
      </c>
      <c r="Q38" s="305"/>
      <c r="R38" s="305"/>
      <c r="S38" s="306" t="s">
        <v>14</v>
      </c>
      <c r="T38" s="368" t="s">
        <v>295</v>
      </c>
      <c r="U38" s="309"/>
      <c r="V38" s="307" t="s">
        <v>14</v>
      </c>
      <c r="W38" s="311"/>
      <c r="X38" s="306"/>
      <c r="Y38" s="306" t="s">
        <v>14</v>
      </c>
      <c r="Z38" s="368" t="s">
        <v>295</v>
      </c>
      <c r="AA38" s="309"/>
      <c r="AB38" s="306" t="s">
        <v>14</v>
      </c>
      <c r="AC38" s="368" t="s">
        <v>328</v>
      </c>
      <c r="AD38" s="307"/>
      <c r="AE38" s="547" t="s">
        <v>338</v>
      </c>
      <c r="AF38" s="547"/>
      <c r="AG38" s="547"/>
      <c r="AH38" s="547"/>
      <c r="AI38" s="547"/>
      <c r="AJ38" s="547"/>
      <c r="AK38" s="299">
        <v>102</v>
      </c>
      <c r="AL38" s="299">
        <v>162</v>
      </c>
      <c r="AM38" s="314">
        <v>60</v>
      </c>
    </row>
    <row r="39" spans="1:39" x14ac:dyDescent="0.2">
      <c r="A39" s="589"/>
      <c r="B39" s="303">
        <v>143049</v>
      </c>
      <c r="C39" s="369" t="s">
        <v>339</v>
      </c>
      <c r="D39" s="366" t="s">
        <v>300</v>
      </c>
      <c r="E39" s="360" t="s">
        <v>294</v>
      </c>
      <c r="F39" s="306"/>
      <c r="G39" s="306" t="s">
        <v>14</v>
      </c>
      <c r="H39" s="307"/>
      <c r="I39" s="367" t="s">
        <v>297</v>
      </c>
      <c r="J39" s="306" t="s">
        <v>14</v>
      </c>
      <c r="K39" s="306"/>
      <c r="L39" s="305"/>
      <c r="M39" s="306" t="s">
        <v>14</v>
      </c>
      <c r="N39" s="305"/>
      <c r="O39" s="307"/>
      <c r="P39" s="310" t="s">
        <v>14</v>
      </c>
      <c r="Q39" s="305"/>
      <c r="R39" s="305"/>
      <c r="S39" s="306" t="s">
        <v>14</v>
      </c>
      <c r="T39" s="305"/>
      <c r="U39" s="305"/>
      <c r="V39" s="307" t="s">
        <v>14</v>
      </c>
      <c r="W39" s="311"/>
      <c r="X39" s="306"/>
      <c r="Y39" s="306" t="s">
        <v>14</v>
      </c>
      <c r="Z39" s="306"/>
      <c r="AA39" s="305"/>
      <c r="AB39" s="306" t="s">
        <v>14</v>
      </c>
      <c r="AC39" s="307"/>
      <c r="AD39" s="307"/>
      <c r="AE39" s="306" t="s">
        <v>14</v>
      </c>
      <c r="AF39" s="305"/>
      <c r="AG39" s="305"/>
      <c r="AH39" s="306" t="s">
        <v>14</v>
      </c>
      <c r="AI39" s="306"/>
      <c r="AJ39" s="310"/>
      <c r="AK39" s="299">
        <v>132</v>
      </c>
      <c r="AL39" s="299">
        <v>132</v>
      </c>
      <c r="AM39" s="314">
        <v>0</v>
      </c>
    </row>
    <row r="40" spans="1:39" x14ac:dyDescent="0.2">
      <c r="A40" s="589"/>
      <c r="B40" s="303">
        <v>143103</v>
      </c>
      <c r="C40" s="369" t="s">
        <v>340</v>
      </c>
      <c r="D40" s="359" t="s">
        <v>302</v>
      </c>
      <c r="E40" s="360" t="s">
        <v>294</v>
      </c>
      <c r="F40" s="368" t="s">
        <v>295</v>
      </c>
      <c r="G40" s="306" t="s">
        <v>14</v>
      </c>
      <c r="H40" s="307"/>
      <c r="I40" s="307"/>
      <c r="J40" s="306" t="s">
        <v>14</v>
      </c>
      <c r="K40" s="306"/>
      <c r="L40" s="305"/>
      <c r="M40" s="306"/>
      <c r="N40" s="305"/>
      <c r="O40" s="307"/>
      <c r="P40" s="310"/>
      <c r="Q40" s="305"/>
      <c r="R40" s="306" t="s">
        <v>14</v>
      </c>
      <c r="S40" s="306" t="s">
        <v>14</v>
      </c>
      <c r="T40" s="309"/>
      <c r="U40" s="367" t="s">
        <v>295</v>
      </c>
      <c r="V40" s="307" t="s">
        <v>14</v>
      </c>
      <c r="W40" s="311"/>
      <c r="X40" s="306"/>
      <c r="Y40" s="306" t="s">
        <v>14</v>
      </c>
      <c r="Z40" s="306"/>
      <c r="AA40" s="368" t="s">
        <v>295</v>
      </c>
      <c r="AB40" s="306" t="s">
        <v>14</v>
      </c>
      <c r="AC40" s="374" t="s">
        <v>289</v>
      </c>
      <c r="AD40" s="368" t="s">
        <v>341</v>
      </c>
      <c r="AE40" s="306" t="s">
        <v>14</v>
      </c>
      <c r="AF40" s="305"/>
      <c r="AG40" s="368" t="s">
        <v>295</v>
      </c>
      <c r="AH40" s="306" t="s">
        <v>14</v>
      </c>
      <c r="AI40" s="368" t="s">
        <v>295</v>
      </c>
      <c r="AJ40" s="374" t="s">
        <v>297</v>
      </c>
      <c r="AK40" s="299">
        <v>132</v>
      </c>
      <c r="AL40" s="299">
        <v>198</v>
      </c>
      <c r="AM40" s="314">
        <v>66</v>
      </c>
    </row>
    <row r="41" spans="1:39" x14ac:dyDescent="0.2">
      <c r="A41" s="589"/>
      <c r="B41" s="303"/>
      <c r="C41" s="369"/>
      <c r="D41" s="366" t="s">
        <v>196</v>
      </c>
      <c r="E41" s="373" t="s">
        <v>294</v>
      </c>
      <c r="F41" s="306"/>
      <c r="G41" s="306"/>
      <c r="H41" s="307"/>
      <c r="I41" s="307"/>
      <c r="J41" s="306"/>
      <c r="K41" s="306"/>
      <c r="L41" s="305"/>
      <c r="M41" s="306"/>
      <c r="N41" s="305"/>
      <c r="O41" s="307"/>
      <c r="P41" s="310"/>
      <c r="Q41" s="305"/>
      <c r="R41" s="305"/>
      <c r="S41" s="306"/>
      <c r="T41" s="305"/>
      <c r="U41" s="305"/>
      <c r="V41" s="307"/>
      <c r="W41" s="311"/>
      <c r="X41" s="306"/>
      <c r="Y41" s="306"/>
      <c r="Z41" s="306"/>
      <c r="AA41" s="305"/>
      <c r="AB41" s="306"/>
      <c r="AC41" s="307"/>
      <c r="AD41" s="307"/>
      <c r="AE41" s="306"/>
      <c r="AF41" s="305"/>
      <c r="AG41" s="305"/>
      <c r="AH41" s="306"/>
      <c r="AI41" s="306"/>
      <c r="AJ41" s="310"/>
      <c r="AK41" s="299"/>
      <c r="AL41" s="299"/>
      <c r="AM41" s="314"/>
    </row>
    <row r="42" spans="1:39" x14ac:dyDescent="0.2">
      <c r="A42" s="589"/>
      <c r="B42" s="371"/>
      <c r="C42" s="372"/>
      <c r="D42" s="366" t="s">
        <v>199</v>
      </c>
      <c r="E42" s="373" t="s">
        <v>294</v>
      </c>
      <c r="F42" s="306"/>
      <c r="G42" s="306"/>
      <c r="H42" s="307"/>
      <c r="I42" s="307"/>
      <c r="J42" s="306"/>
      <c r="K42" s="306"/>
      <c r="L42" s="305"/>
      <c r="M42" s="306"/>
      <c r="N42" s="305"/>
      <c r="O42" s="307"/>
      <c r="P42" s="310"/>
      <c r="Q42" s="305"/>
      <c r="R42" s="305"/>
      <c r="S42" s="306"/>
      <c r="T42" s="305"/>
      <c r="U42" s="305"/>
      <c r="V42" s="307"/>
      <c r="W42" s="311"/>
      <c r="X42" s="306"/>
      <c r="Y42" s="306"/>
      <c r="Z42" s="306"/>
      <c r="AA42" s="305"/>
      <c r="AB42" s="306"/>
      <c r="AC42" s="307"/>
      <c r="AD42" s="307"/>
      <c r="AE42" s="306"/>
      <c r="AF42" s="305"/>
      <c r="AG42" s="305"/>
      <c r="AH42" s="306"/>
      <c r="AI42" s="306"/>
      <c r="AJ42" s="310"/>
      <c r="AK42" s="299"/>
      <c r="AL42" s="299"/>
      <c r="AM42" s="314"/>
    </row>
    <row r="43" spans="1:39" x14ac:dyDescent="0.2">
      <c r="A43" s="589"/>
      <c r="B43" s="371"/>
      <c r="C43" s="372"/>
      <c r="D43" s="366" t="s">
        <v>201</v>
      </c>
      <c r="E43" s="373" t="s">
        <v>294</v>
      </c>
      <c r="F43" s="306"/>
      <c r="G43" s="306"/>
      <c r="H43" s="307"/>
      <c r="I43" s="307"/>
      <c r="J43" s="306"/>
      <c r="K43" s="306"/>
      <c r="L43" s="305"/>
      <c r="M43" s="306"/>
      <c r="N43" s="305"/>
      <c r="O43" s="307"/>
      <c r="P43" s="310"/>
      <c r="Q43" s="305"/>
      <c r="R43" s="305"/>
      <c r="S43" s="306"/>
      <c r="T43" s="305"/>
      <c r="U43" s="305"/>
      <c r="V43" s="307"/>
      <c r="W43" s="311"/>
      <c r="X43" s="306"/>
      <c r="Y43" s="306"/>
      <c r="Z43" s="306"/>
      <c r="AA43" s="305"/>
      <c r="AB43" s="306"/>
      <c r="AC43" s="307"/>
      <c r="AD43" s="307"/>
      <c r="AE43" s="306"/>
      <c r="AF43" s="305"/>
      <c r="AG43" s="305"/>
      <c r="AH43" s="306"/>
      <c r="AI43" s="306"/>
      <c r="AJ43" s="310"/>
      <c r="AK43" s="299"/>
      <c r="AL43" s="299"/>
      <c r="AM43" s="314"/>
    </row>
    <row r="44" spans="1:39" x14ac:dyDescent="0.2">
      <c r="A44" s="589"/>
      <c r="B44" s="379"/>
      <c r="C44" s="380"/>
      <c r="D44" s="366" t="s">
        <v>203</v>
      </c>
      <c r="E44" s="360" t="s">
        <v>294</v>
      </c>
      <c r="F44" s="306"/>
      <c r="G44" s="306"/>
      <c r="H44" s="307"/>
      <c r="I44" s="307"/>
      <c r="J44" s="306"/>
      <c r="K44" s="306"/>
      <c r="L44" s="305"/>
      <c r="M44" s="306"/>
      <c r="N44" s="305"/>
      <c r="O44" s="307"/>
      <c r="P44" s="310"/>
      <c r="Q44" s="305"/>
      <c r="R44" s="305"/>
      <c r="S44" s="306"/>
      <c r="T44" s="305"/>
      <c r="U44" s="305"/>
      <c r="V44" s="307"/>
      <c r="W44" s="311"/>
      <c r="X44" s="306"/>
      <c r="Y44" s="306"/>
      <c r="Z44" s="306"/>
      <c r="AA44" s="305"/>
      <c r="AB44" s="306"/>
      <c r="AC44" s="307"/>
      <c r="AD44" s="307"/>
      <c r="AE44" s="306"/>
      <c r="AF44" s="305"/>
      <c r="AG44" s="305"/>
      <c r="AH44" s="306"/>
      <c r="AI44" s="306"/>
      <c r="AJ44" s="310"/>
      <c r="AK44" s="299"/>
      <c r="AL44" s="299"/>
      <c r="AM44" s="314"/>
    </row>
    <row r="45" spans="1:39" x14ac:dyDescent="0.2">
      <c r="A45" s="589"/>
      <c r="B45" s="381"/>
      <c r="C45" s="358"/>
      <c r="D45" s="366" t="s">
        <v>205</v>
      </c>
      <c r="E45" s="360" t="s">
        <v>294</v>
      </c>
      <c r="F45" s="306"/>
      <c r="G45" s="306"/>
      <c r="H45" s="307"/>
      <c r="I45" s="307"/>
      <c r="J45" s="306"/>
      <c r="K45" s="306"/>
      <c r="L45" s="305"/>
      <c r="M45" s="306"/>
      <c r="N45" s="305"/>
      <c r="O45" s="307"/>
      <c r="P45" s="310"/>
      <c r="Q45" s="305"/>
      <c r="R45" s="305"/>
      <c r="S45" s="306"/>
      <c r="T45" s="305"/>
      <c r="U45" s="305"/>
      <c r="V45" s="307"/>
      <c r="W45" s="311"/>
      <c r="X45" s="306"/>
      <c r="Y45" s="306"/>
      <c r="Z45" s="306"/>
      <c r="AA45" s="305"/>
      <c r="AB45" s="306"/>
      <c r="AC45" s="307"/>
      <c r="AD45" s="307"/>
      <c r="AE45" s="306"/>
      <c r="AF45" s="305"/>
      <c r="AG45" s="305"/>
      <c r="AH45" s="306"/>
      <c r="AI45" s="306"/>
      <c r="AJ45" s="310"/>
      <c r="AK45" s="299"/>
      <c r="AL45" s="299"/>
      <c r="AM45" s="314"/>
    </row>
    <row r="46" spans="1:39" x14ac:dyDescent="0.2">
      <c r="A46" s="589"/>
      <c r="B46" s="303">
        <v>143154</v>
      </c>
      <c r="C46" s="369" t="s">
        <v>342</v>
      </c>
      <c r="D46" s="366" t="s">
        <v>207</v>
      </c>
      <c r="E46" s="373" t="s">
        <v>294</v>
      </c>
      <c r="F46" s="306"/>
      <c r="G46" s="306" t="s">
        <v>14</v>
      </c>
      <c r="H46" s="374" t="s">
        <v>322</v>
      </c>
      <c r="I46" s="307"/>
      <c r="J46" s="306" t="s">
        <v>14</v>
      </c>
      <c r="K46" s="374" t="s">
        <v>322</v>
      </c>
      <c r="L46" s="305"/>
      <c r="M46" s="306" t="s">
        <v>14</v>
      </c>
      <c r="N46" s="306" t="s">
        <v>14</v>
      </c>
      <c r="O46" s="307"/>
      <c r="P46" s="310"/>
      <c r="Q46" s="367" t="s">
        <v>295</v>
      </c>
      <c r="R46" s="305"/>
      <c r="S46" s="306" t="s">
        <v>14</v>
      </c>
      <c r="T46" s="368" t="s">
        <v>333</v>
      </c>
      <c r="U46" s="305"/>
      <c r="V46" s="307" t="s">
        <v>14</v>
      </c>
      <c r="W46" s="368" t="s">
        <v>295</v>
      </c>
      <c r="X46" s="306"/>
      <c r="Y46" s="306" t="s">
        <v>14</v>
      </c>
      <c r="Z46" s="306"/>
      <c r="AA46" s="305"/>
      <c r="AB46" s="306" t="s">
        <v>14</v>
      </c>
      <c r="AC46" s="374" t="s">
        <v>288</v>
      </c>
      <c r="AD46" s="307"/>
      <c r="AE46" s="306" t="s">
        <v>14</v>
      </c>
      <c r="AF46" s="305"/>
      <c r="AG46" s="305"/>
      <c r="AH46" s="306" t="s">
        <v>343</v>
      </c>
      <c r="AI46" s="306"/>
      <c r="AJ46" s="310"/>
      <c r="AK46" s="299">
        <v>132</v>
      </c>
      <c r="AL46" s="299">
        <v>198</v>
      </c>
      <c r="AM46" s="314">
        <v>66</v>
      </c>
    </row>
    <row r="47" spans="1:39" x14ac:dyDescent="0.2">
      <c r="A47" s="589"/>
      <c r="B47" s="303">
        <v>143260</v>
      </c>
      <c r="C47" s="369" t="s">
        <v>344</v>
      </c>
      <c r="D47" s="366" t="s">
        <v>311</v>
      </c>
      <c r="E47" s="360" t="s">
        <v>294</v>
      </c>
      <c r="F47" s="306"/>
      <c r="G47" s="306" t="s">
        <v>14</v>
      </c>
      <c r="H47" s="307"/>
      <c r="I47" s="307"/>
      <c r="J47" s="306" t="s">
        <v>14</v>
      </c>
      <c r="K47" s="306"/>
      <c r="L47" s="305"/>
      <c r="M47" s="306" t="s">
        <v>14</v>
      </c>
      <c r="N47" s="305"/>
      <c r="O47" s="307"/>
      <c r="P47" s="310" t="s">
        <v>14</v>
      </c>
      <c r="Q47" s="305"/>
      <c r="R47" s="305"/>
      <c r="S47" s="306" t="s">
        <v>14</v>
      </c>
      <c r="T47" s="305"/>
      <c r="U47" s="305"/>
      <c r="V47" s="307" t="s">
        <v>14</v>
      </c>
      <c r="W47" s="311"/>
      <c r="X47" s="306"/>
      <c r="Y47" s="306" t="s">
        <v>14</v>
      </c>
      <c r="Z47" s="306"/>
      <c r="AA47" s="305"/>
      <c r="AB47" s="306" t="s">
        <v>14</v>
      </c>
      <c r="AC47" s="307"/>
      <c r="AD47" s="307"/>
      <c r="AE47" s="306" t="s">
        <v>14</v>
      </c>
      <c r="AF47" s="305"/>
      <c r="AG47" s="305"/>
      <c r="AH47" s="306" t="s">
        <v>14</v>
      </c>
      <c r="AI47" s="306"/>
      <c r="AJ47" s="367" t="s">
        <v>297</v>
      </c>
      <c r="AK47" s="299">
        <v>132</v>
      </c>
      <c r="AL47" s="299">
        <v>132</v>
      </c>
      <c r="AM47" s="314">
        <v>0</v>
      </c>
    </row>
    <row r="48" spans="1:39" x14ac:dyDescent="0.2">
      <c r="A48" s="589"/>
      <c r="B48" s="303">
        <v>111147</v>
      </c>
      <c r="C48" s="369" t="s">
        <v>345</v>
      </c>
      <c r="D48" s="366" t="s">
        <v>313</v>
      </c>
      <c r="E48" s="360" t="s">
        <v>294</v>
      </c>
      <c r="F48" s="306"/>
      <c r="G48" s="306" t="s">
        <v>14</v>
      </c>
      <c r="H48" s="367" t="s">
        <v>298</v>
      </c>
      <c r="I48" s="307"/>
      <c r="J48" s="306" t="s">
        <v>14</v>
      </c>
      <c r="K48" s="306"/>
      <c r="L48" s="305"/>
      <c r="M48" s="306" t="s">
        <v>14</v>
      </c>
      <c r="N48" s="305"/>
      <c r="O48" s="368" t="s">
        <v>298</v>
      </c>
      <c r="P48" s="310" t="s">
        <v>14</v>
      </c>
      <c r="Q48" s="305"/>
      <c r="R48" s="305"/>
      <c r="S48" s="306" t="s">
        <v>14</v>
      </c>
      <c r="T48" s="305"/>
      <c r="U48" s="305"/>
      <c r="V48" s="307" t="s">
        <v>14</v>
      </c>
      <c r="W48" s="368" t="s">
        <v>298</v>
      </c>
      <c r="X48" s="306"/>
      <c r="Y48" s="306" t="s">
        <v>14</v>
      </c>
      <c r="Z48" s="306"/>
      <c r="AA48" s="305"/>
      <c r="AB48" s="306" t="s">
        <v>14</v>
      </c>
      <c r="AC48" s="307"/>
      <c r="AD48" s="307"/>
      <c r="AE48" s="306" t="s">
        <v>14</v>
      </c>
      <c r="AF48" s="368" t="s">
        <v>346</v>
      </c>
      <c r="AG48" s="305"/>
      <c r="AH48" s="306" t="s">
        <v>14</v>
      </c>
      <c r="AI48" s="368" t="s">
        <v>346</v>
      </c>
      <c r="AJ48" s="310"/>
      <c r="AK48" s="299">
        <v>132</v>
      </c>
      <c r="AL48" s="299">
        <v>180</v>
      </c>
      <c r="AM48" s="314">
        <v>48</v>
      </c>
    </row>
    <row r="49" spans="1:39" x14ac:dyDescent="0.2">
      <c r="A49" s="378" t="s">
        <v>290</v>
      </c>
      <c r="B49" s="377"/>
      <c r="C49" s="356" t="s">
        <v>82</v>
      </c>
      <c r="D49" s="357" t="s">
        <v>84</v>
      </c>
      <c r="E49" s="603" t="s">
        <v>85</v>
      </c>
      <c r="F49" s="299">
        <v>1</v>
      </c>
      <c r="G49" s="299">
        <v>2</v>
      </c>
      <c r="H49" s="299">
        <v>3</v>
      </c>
      <c r="I49" s="299">
        <v>4</v>
      </c>
      <c r="J49" s="299">
        <v>5</v>
      </c>
      <c r="K49" s="299">
        <v>6</v>
      </c>
      <c r="L49" s="299">
        <v>7</v>
      </c>
      <c r="M49" s="299">
        <v>8</v>
      </c>
      <c r="N49" s="299">
        <v>9</v>
      </c>
      <c r="O49" s="299">
        <v>10</v>
      </c>
      <c r="P49" s="299">
        <v>11</v>
      </c>
      <c r="Q49" s="299">
        <v>12</v>
      </c>
      <c r="R49" s="299">
        <v>13</v>
      </c>
      <c r="S49" s="299">
        <v>14</v>
      </c>
      <c r="T49" s="299">
        <v>15</v>
      </c>
      <c r="U49" s="299">
        <v>16</v>
      </c>
      <c r="V49" s="299">
        <v>17</v>
      </c>
      <c r="W49" s="299">
        <v>18</v>
      </c>
      <c r="X49" s="299">
        <v>19</v>
      </c>
      <c r="Y49" s="299">
        <v>20</v>
      </c>
      <c r="Z49" s="299">
        <v>21</v>
      </c>
      <c r="AA49" s="299">
        <v>22</v>
      </c>
      <c r="AB49" s="299">
        <v>23</v>
      </c>
      <c r="AC49" s="299">
        <v>24</v>
      </c>
      <c r="AD49" s="299">
        <v>25</v>
      </c>
      <c r="AE49" s="299">
        <v>26</v>
      </c>
      <c r="AF49" s="299">
        <v>27</v>
      </c>
      <c r="AG49" s="299">
        <v>28</v>
      </c>
      <c r="AH49" s="299">
        <v>29</v>
      </c>
      <c r="AI49" s="299">
        <v>30</v>
      </c>
      <c r="AJ49" s="299">
        <v>31</v>
      </c>
      <c r="AK49" s="541" t="s">
        <v>3</v>
      </c>
      <c r="AL49" s="542" t="s">
        <v>86</v>
      </c>
      <c r="AM49" s="542" t="s">
        <v>87</v>
      </c>
    </row>
    <row r="50" spans="1:39" x14ac:dyDescent="0.2">
      <c r="A50" s="604" t="s">
        <v>291</v>
      </c>
      <c r="B50" s="377"/>
      <c r="C50" s="356" t="s">
        <v>282</v>
      </c>
      <c r="D50" s="357" t="s">
        <v>91</v>
      </c>
      <c r="E50" s="603"/>
      <c r="F50" s="299" t="s">
        <v>92</v>
      </c>
      <c r="G50" s="299" t="s">
        <v>93</v>
      </c>
      <c r="H50" s="299" t="s">
        <v>93</v>
      </c>
      <c r="I50" s="299" t="s">
        <v>94</v>
      </c>
      <c r="J50" s="299" t="s">
        <v>93</v>
      </c>
      <c r="K50" s="299" t="s">
        <v>17</v>
      </c>
      <c r="L50" s="299" t="s">
        <v>92</v>
      </c>
      <c r="M50" s="299" t="s">
        <v>92</v>
      </c>
      <c r="N50" s="299" t="s">
        <v>93</v>
      </c>
      <c r="O50" s="299" t="s">
        <v>93</v>
      </c>
      <c r="P50" s="299" t="s">
        <v>94</v>
      </c>
      <c r="Q50" s="299" t="s">
        <v>93</v>
      </c>
      <c r="R50" s="299" t="s">
        <v>17</v>
      </c>
      <c r="S50" s="299" t="s">
        <v>92</v>
      </c>
      <c r="T50" s="299" t="s">
        <v>92</v>
      </c>
      <c r="U50" s="299" t="s">
        <v>93</v>
      </c>
      <c r="V50" s="299" t="s">
        <v>93</v>
      </c>
      <c r="W50" s="299" t="s">
        <v>94</v>
      </c>
      <c r="X50" s="299" t="s">
        <v>93</v>
      </c>
      <c r="Y50" s="299" t="s">
        <v>17</v>
      </c>
      <c r="Z50" s="299" t="s">
        <v>92</v>
      </c>
      <c r="AA50" s="299" t="s">
        <v>92</v>
      </c>
      <c r="AB50" s="299" t="s">
        <v>93</v>
      </c>
      <c r="AC50" s="299" t="s">
        <v>93</v>
      </c>
      <c r="AD50" s="299" t="s">
        <v>94</v>
      </c>
      <c r="AE50" s="299" t="s">
        <v>93</v>
      </c>
      <c r="AF50" s="299" t="s">
        <v>17</v>
      </c>
      <c r="AG50" s="299" t="s">
        <v>92</v>
      </c>
      <c r="AH50" s="299" t="s">
        <v>92</v>
      </c>
      <c r="AI50" s="299" t="s">
        <v>93</v>
      </c>
      <c r="AJ50" s="299" t="s">
        <v>93</v>
      </c>
      <c r="AK50" s="541"/>
      <c r="AL50" s="542"/>
      <c r="AM50" s="542"/>
    </row>
    <row r="51" spans="1:39" x14ac:dyDescent="0.2">
      <c r="A51" s="604"/>
      <c r="B51" s="303">
        <v>142964</v>
      </c>
      <c r="C51" s="361" t="s">
        <v>347</v>
      </c>
      <c r="D51" s="366" t="s">
        <v>293</v>
      </c>
      <c r="E51" s="360" t="s">
        <v>131</v>
      </c>
      <c r="F51" s="374" t="s">
        <v>289</v>
      </c>
      <c r="G51" s="306"/>
      <c r="H51" s="307" t="s">
        <v>14</v>
      </c>
      <c r="I51" s="307"/>
      <c r="J51" s="306"/>
      <c r="K51" s="306" t="s">
        <v>14</v>
      </c>
      <c r="L51" s="309"/>
      <c r="M51" s="306"/>
      <c r="N51" s="305" t="s">
        <v>14</v>
      </c>
      <c r="O51" s="307"/>
      <c r="P51" s="310"/>
      <c r="Q51" s="305" t="s">
        <v>14</v>
      </c>
      <c r="R51" s="374" t="s">
        <v>289</v>
      </c>
      <c r="S51" s="306"/>
      <c r="T51" s="305" t="s">
        <v>14</v>
      </c>
      <c r="U51" s="374" t="s">
        <v>289</v>
      </c>
      <c r="V51" s="307"/>
      <c r="W51" s="311" t="s">
        <v>14</v>
      </c>
      <c r="X51" s="374" t="s">
        <v>289</v>
      </c>
      <c r="Y51" s="306"/>
      <c r="Z51" s="306" t="s">
        <v>14</v>
      </c>
      <c r="AA51" s="367" t="s">
        <v>289</v>
      </c>
      <c r="AB51" s="306"/>
      <c r="AC51" s="307"/>
      <c r="AD51" s="307" t="s">
        <v>14</v>
      </c>
      <c r="AE51" s="306"/>
      <c r="AF51" s="305" t="s">
        <v>14</v>
      </c>
      <c r="AG51" s="374" t="s">
        <v>289</v>
      </c>
      <c r="AH51" s="306"/>
      <c r="AI51" s="306" t="s">
        <v>14</v>
      </c>
      <c r="AJ51" s="310"/>
      <c r="AK51" s="299">
        <v>132</v>
      </c>
      <c r="AL51" s="299">
        <v>192</v>
      </c>
      <c r="AM51" s="314">
        <v>60</v>
      </c>
    </row>
    <row r="52" spans="1:39" x14ac:dyDescent="0.2">
      <c r="A52" s="604"/>
      <c r="B52" s="303">
        <v>143146</v>
      </c>
      <c r="C52" s="369" t="s">
        <v>348</v>
      </c>
      <c r="D52" s="366" t="s">
        <v>300</v>
      </c>
      <c r="E52" s="360" t="s">
        <v>131</v>
      </c>
      <c r="F52" s="374" t="s">
        <v>289</v>
      </c>
      <c r="G52" s="306"/>
      <c r="H52" s="307" t="s">
        <v>14</v>
      </c>
      <c r="I52" s="307"/>
      <c r="J52" s="306"/>
      <c r="K52" s="306" t="s">
        <v>14</v>
      </c>
      <c r="L52" s="374" t="s">
        <v>289</v>
      </c>
      <c r="M52" s="306"/>
      <c r="N52" s="305" t="s">
        <v>14</v>
      </c>
      <c r="O52" s="307"/>
      <c r="P52" s="310"/>
      <c r="Q52" s="305" t="s">
        <v>14</v>
      </c>
      <c r="R52" s="309"/>
      <c r="S52" s="306"/>
      <c r="T52" s="305" t="s">
        <v>14</v>
      </c>
      <c r="U52" s="309"/>
      <c r="V52" s="307"/>
      <c r="W52" s="311" t="s">
        <v>14</v>
      </c>
      <c r="X52" s="374" t="s">
        <v>289</v>
      </c>
      <c r="Y52" s="306"/>
      <c r="Z52" s="306" t="s">
        <v>14</v>
      </c>
      <c r="AA52" s="374" t="s">
        <v>289</v>
      </c>
      <c r="AB52" s="306"/>
      <c r="AC52" s="307" t="s">
        <v>14</v>
      </c>
      <c r="AD52" s="307"/>
      <c r="AE52" s="306"/>
      <c r="AF52" s="305" t="s">
        <v>14</v>
      </c>
      <c r="AG52" s="367" t="s">
        <v>289</v>
      </c>
      <c r="AH52" s="306"/>
      <c r="AI52" s="306" t="s">
        <v>14</v>
      </c>
      <c r="AJ52" s="310"/>
      <c r="AK52" s="299">
        <v>132</v>
      </c>
      <c r="AL52" s="299">
        <v>180</v>
      </c>
      <c r="AM52" s="314">
        <v>48</v>
      </c>
    </row>
    <row r="53" spans="1:39" x14ac:dyDescent="0.2">
      <c r="A53" s="604"/>
      <c r="B53" s="303">
        <v>143073</v>
      </c>
      <c r="C53" s="361" t="s">
        <v>349</v>
      </c>
      <c r="D53" s="359" t="s">
        <v>302</v>
      </c>
      <c r="E53" s="360" t="s">
        <v>131</v>
      </c>
      <c r="F53" s="309"/>
      <c r="G53" s="306"/>
      <c r="H53" s="307" t="s">
        <v>14</v>
      </c>
      <c r="I53" s="307"/>
      <c r="J53" s="374" t="s">
        <v>289</v>
      </c>
      <c r="K53" s="306" t="s">
        <v>14</v>
      </c>
      <c r="L53" s="305"/>
      <c r="M53" s="306"/>
      <c r="N53" s="305" t="s">
        <v>14</v>
      </c>
      <c r="O53" s="307"/>
      <c r="P53" s="310"/>
      <c r="Q53" s="305" t="s">
        <v>14</v>
      </c>
      <c r="R53" s="306"/>
      <c r="S53" s="374" t="s">
        <v>289</v>
      </c>
      <c r="T53" s="305" t="s">
        <v>14</v>
      </c>
      <c r="U53" s="309"/>
      <c r="V53" s="307"/>
      <c r="W53" s="311" t="s">
        <v>14</v>
      </c>
      <c r="X53" s="309"/>
      <c r="Y53" s="309"/>
      <c r="Z53" s="306" t="s">
        <v>14</v>
      </c>
      <c r="AA53" s="309"/>
      <c r="AB53" s="374" t="s">
        <v>289</v>
      </c>
      <c r="AC53" s="307" t="s">
        <v>14</v>
      </c>
      <c r="AD53" s="307"/>
      <c r="AE53" s="367" t="s">
        <v>289</v>
      </c>
      <c r="AF53" s="305" t="s">
        <v>14</v>
      </c>
      <c r="AG53" s="374" t="s">
        <v>289</v>
      </c>
      <c r="AH53" s="306"/>
      <c r="AI53" s="306" t="s">
        <v>14</v>
      </c>
      <c r="AJ53" s="310"/>
      <c r="AK53" s="299">
        <v>132</v>
      </c>
      <c r="AL53" s="299">
        <v>180</v>
      </c>
      <c r="AM53" s="314">
        <v>48</v>
      </c>
    </row>
    <row r="54" spans="1:39" x14ac:dyDescent="0.2">
      <c r="A54" s="604"/>
      <c r="B54" s="303"/>
      <c r="C54" s="361"/>
      <c r="D54" s="366" t="s">
        <v>196</v>
      </c>
      <c r="E54" s="360" t="s">
        <v>131</v>
      </c>
      <c r="F54" s="305"/>
      <c r="G54" s="306"/>
      <c r="H54" s="307"/>
      <c r="I54" s="307"/>
      <c r="J54" s="306"/>
      <c r="K54" s="306"/>
      <c r="L54" s="305"/>
      <c r="M54" s="306"/>
      <c r="N54" s="305"/>
      <c r="O54" s="307"/>
      <c r="P54" s="310"/>
      <c r="Q54" s="305"/>
      <c r="R54" s="305"/>
      <c r="S54" s="306"/>
      <c r="T54" s="305"/>
      <c r="U54" s="305"/>
      <c r="V54" s="307"/>
      <c r="W54" s="311"/>
      <c r="X54" s="306"/>
      <c r="Y54" s="306"/>
      <c r="Z54" s="306"/>
      <c r="AA54" s="305"/>
      <c r="AB54" s="306"/>
      <c r="AC54" s="307"/>
      <c r="AD54" s="307"/>
      <c r="AE54" s="306"/>
      <c r="AF54" s="305"/>
      <c r="AG54" s="305"/>
      <c r="AH54" s="306"/>
      <c r="AI54" s="306"/>
      <c r="AJ54" s="310"/>
      <c r="AK54" s="299"/>
      <c r="AL54" s="299"/>
      <c r="AM54" s="314"/>
    </row>
    <row r="55" spans="1:39" x14ac:dyDescent="0.2">
      <c r="A55" s="604"/>
      <c r="B55" s="371"/>
      <c r="C55" s="382"/>
      <c r="D55" s="366" t="s">
        <v>199</v>
      </c>
      <c r="E55" s="360" t="s">
        <v>131</v>
      </c>
      <c r="F55" s="305"/>
      <c r="G55" s="306"/>
      <c r="H55" s="307"/>
      <c r="I55" s="307"/>
      <c r="J55" s="306"/>
      <c r="K55" s="306"/>
      <c r="L55" s="305"/>
      <c r="M55" s="306"/>
      <c r="N55" s="305"/>
      <c r="O55" s="307"/>
      <c r="P55" s="310"/>
      <c r="Q55" s="305"/>
      <c r="R55" s="305"/>
      <c r="S55" s="306"/>
      <c r="T55" s="305"/>
      <c r="U55" s="305"/>
      <c r="V55" s="307"/>
      <c r="W55" s="311"/>
      <c r="X55" s="306"/>
      <c r="Y55" s="306"/>
      <c r="Z55" s="306"/>
      <c r="AA55" s="305"/>
      <c r="AB55" s="306"/>
      <c r="AC55" s="307"/>
      <c r="AD55" s="307"/>
      <c r="AE55" s="306"/>
      <c r="AF55" s="305"/>
      <c r="AG55" s="305"/>
      <c r="AH55" s="306"/>
      <c r="AI55" s="306"/>
      <c r="AJ55" s="310"/>
      <c r="AK55" s="299"/>
      <c r="AL55" s="299"/>
      <c r="AM55" s="314"/>
    </row>
    <row r="56" spans="1:39" x14ac:dyDescent="0.2">
      <c r="A56" s="604"/>
      <c r="B56" s="371"/>
      <c r="C56" s="382"/>
      <c r="D56" s="366" t="s">
        <v>201</v>
      </c>
      <c r="E56" s="360" t="s">
        <v>131</v>
      </c>
      <c r="F56" s="305"/>
      <c r="G56" s="306"/>
      <c r="H56" s="307"/>
      <c r="I56" s="307"/>
      <c r="J56" s="306"/>
      <c r="K56" s="306"/>
      <c r="L56" s="305"/>
      <c r="M56" s="306"/>
      <c r="N56" s="305"/>
      <c r="O56" s="307"/>
      <c r="P56" s="310"/>
      <c r="Q56" s="305"/>
      <c r="R56" s="305"/>
      <c r="S56" s="306"/>
      <c r="T56" s="305"/>
      <c r="U56" s="305"/>
      <c r="V56" s="307"/>
      <c r="W56" s="311"/>
      <c r="X56" s="306"/>
      <c r="Y56" s="306"/>
      <c r="Z56" s="306"/>
      <c r="AA56" s="305"/>
      <c r="AB56" s="306"/>
      <c r="AC56" s="307"/>
      <c r="AD56" s="307"/>
      <c r="AE56" s="306"/>
      <c r="AF56" s="305"/>
      <c r="AG56" s="305"/>
      <c r="AH56" s="306"/>
      <c r="AI56" s="306"/>
      <c r="AJ56" s="310"/>
      <c r="AK56" s="299"/>
      <c r="AL56" s="299"/>
      <c r="AM56" s="314"/>
    </row>
    <row r="57" spans="1:39" x14ac:dyDescent="0.2">
      <c r="A57" s="604"/>
      <c r="B57" s="371"/>
      <c r="C57" s="382"/>
      <c r="D57" s="366" t="s">
        <v>203</v>
      </c>
      <c r="E57" s="360" t="s">
        <v>131</v>
      </c>
      <c r="F57" s="305"/>
      <c r="G57" s="306"/>
      <c r="H57" s="307"/>
      <c r="I57" s="307"/>
      <c r="J57" s="306"/>
      <c r="K57" s="306"/>
      <c r="L57" s="305"/>
      <c r="M57" s="306"/>
      <c r="N57" s="305"/>
      <c r="O57" s="307"/>
      <c r="P57" s="310"/>
      <c r="Q57" s="305"/>
      <c r="R57" s="305"/>
      <c r="S57" s="306"/>
      <c r="T57" s="305"/>
      <c r="U57" s="305"/>
      <c r="V57" s="307"/>
      <c r="W57" s="311"/>
      <c r="X57" s="306"/>
      <c r="Y57" s="306"/>
      <c r="Z57" s="306"/>
      <c r="AA57" s="305"/>
      <c r="AB57" s="306"/>
      <c r="AC57" s="307"/>
      <c r="AD57" s="307"/>
      <c r="AE57" s="306"/>
      <c r="AF57" s="305"/>
      <c r="AG57" s="305"/>
      <c r="AH57" s="306"/>
      <c r="AI57" s="306"/>
      <c r="AJ57" s="310"/>
      <c r="AK57" s="299"/>
      <c r="AL57" s="299"/>
      <c r="AM57" s="314"/>
    </row>
    <row r="58" spans="1:39" x14ac:dyDescent="0.2">
      <c r="A58" s="604"/>
      <c r="B58" s="303">
        <v>142999</v>
      </c>
      <c r="C58" s="361" t="s">
        <v>350</v>
      </c>
      <c r="D58" s="366" t="s">
        <v>205</v>
      </c>
      <c r="E58" s="360" t="s">
        <v>131</v>
      </c>
      <c r="F58" s="309"/>
      <c r="G58" s="306"/>
      <c r="H58" s="307" t="s">
        <v>14</v>
      </c>
      <c r="I58" s="307"/>
      <c r="J58" s="306"/>
      <c r="K58" s="306" t="s">
        <v>14</v>
      </c>
      <c r="L58" s="374" t="s">
        <v>289</v>
      </c>
      <c r="M58" s="306"/>
      <c r="N58" s="305" t="s">
        <v>14</v>
      </c>
      <c r="O58" s="307"/>
      <c r="P58" s="310"/>
      <c r="Q58" s="305" t="s">
        <v>14</v>
      </c>
      <c r="R58" s="374" t="s">
        <v>289</v>
      </c>
      <c r="S58" s="306"/>
      <c r="T58" s="305" t="s">
        <v>14</v>
      </c>
      <c r="U58" s="374" t="s">
        <v>289</v>
      </c>
      <c r="V58" s="307"/>
      <c r="W58" s="311" t="s">
        <v>14</v>
      </c>
      <c r="X58" s="306"/>
      <c r="Y58" s="306"/>
      <c r="Z58" s="306" t="s">
        <v>14</v>
      </c>
      <c r="AA58" s="374" t="s">
        <v>289</v>
      </c>
      <c r="AB58" s="306"/>
      <c r="AC58" s="307" t="s">
        <v>14</v>
      </c>
      <c r="AD58" s="307"/>
      <c r="AE58" s="309"/>
      <c r="AF58" s="305" t="s">
        <v>14</v>
      </c>
      <c r="AG58" s="367" t="s">
        <v>289</v>
      </c>
      <c r="AH58" s="309"/>
      <c r="AI58" s="306" t="s">
        <v>14</v>
      </c>
      <c r="AJ58" s="310"/>
      <c r="AK58" s="299">
        <v>132</v>
      </c>
      <c r="AL58" s="299">
        <v>180</v>
      </c>
      <c r="AM58" s="314">
        <v>48</v>
      </c>
    </row>
    <row r="59" spans="1:39" x14ac:dyDescent="0.2">
      <c r="A59" s="605"/>
      <c r="B59" s="376">
        <v>124869</v>
      </c>
      <c r="C59" s="361" t="s">
        <v>351</v>
      </c>
      <c r="D59" s="366" t="s">
        <v>207</v>
      </c>
      <c r="E59" s="360" t="s">
        <v>131</v>
      </c>
      <c r="F59" s="305"/>
      <c r="G59" s="306"/>
      <c r="H59" s="307" t="s">
        <v>14</v>
      </c>
      <c r="I59" s="374" t="s">
        <v>289</v>
      </c>
      <c r="J59" s="306"/>
      <c r="K59" s="306" t="s">
        <v>14</v>
      </c>
      <c r="L59" s="305"/>
      <c r="M59" s="309"/>
      <c r="N59" s="305" t="s">
        <v>14</v>
      </c>
      <c r="O59" s="307"/>
      <c r="P59" s="310"/>
      <c r="Q59" s="305" t="s">
        <v>14</v>
      </c>
      <c r="R59" s="305"/>
      <c r="S59" s="374" t="s">
        <v>289</v>
      </c>
      <c r="T59" s="305" t="s">
        <v>14</v>
      </c>
      <c r="U59" s="305"/>
      <c r="V59" s="307"/>
      <c r="W59" s="311" t="s">
        <v>14</v>
      </c>
      <c r="X59" s="374" t="s">
        <v>289</v>
      </c>
      <c r="Y59" s="306"/>
      <c r="Z59" s="306" t="s">
        <v>14</v>
      </c>
      <c r="AA59" s="309"/>
      <c r="AB59" s="374" t="s">
        <v>289</v>
      </c>
      <c r="AC59" s="307" t="s">
        <v>14</v>
      </c>
      <c r="AD59" s="374" t="s">
        <v>352</v>
      </c>
      <c r="AE59" s="367" t="s">
        <v>289</v>
      </c>
      <c r="AF59" s="305" t="s">
        <v>14</v>
      </c>
      <c r="AG59" s="305"/>
      <c r="AH59" s="309"/>
      <c r="AI59" s="306" t="s">
        <v>14</v>
      </c>
      <c r="AJ59" s="310"/>
      <c r="AK59" s="299">
        <v>132</v>
      </c>
      <c r="AL59" s="299">
        <v>180</v>
      </c>
      <c r="AM59" s="314">
        <v>48</v>
      </c>
    </row>
    <row r="60" spans="1:39" x14ac:dyDescent="0.2">
      <c r="A60" s="605"/>
      <c r="B60" s="303">
        <v>143278</v>
      </c>
      <c r="C60" s="369" t="s">
        <v>353</v>
      </c>
      <c r="D60" s="366" t="s">
        <v>311</v>
      </c>
      <c r="E60" s="360" t="s">
        <v>131</v>
      </c>
      <c r="F60" s="305"/>
      <c r="G60" s="374" t="s">
        <v>289</v>
      </c>
      <c r="H60" s="307" t="s">
        <v>14</v>
      </c>
      <c r="I60" s="307"/>
      <c r="J60" s="306"/>
      <c r="K60" s="306" t="s">
        <v>14</v>
      </c>
      <c r="L60" s="305"/>
      <c r="M60" s="374" t="s">
        <v>289</v>
      </c>
      <c r="N60" s="305" t="s">
        <v>14</v>
      </c>
      <c r="O60" s="307"/>
      <c r="P60" s="310"/>
      <c r="Q60" s="305" t="s">
        <v>14</v>
      </c>
      <c r="R60" s="305"/>
      <c r="S60" s="309"/>
      <c r="T60" s="305" t="s">
        <v>14</v>
      </c>
      <c r="U60" s="305"/>
      <c r="V60" s="374" t="s">
        <v>289</v>
      </c>
      <c r="W60" s="311" t="s">
        <v>14</v>
      </c>
      <c r="X60" s="306"/>
      <c r="Y60" s="306"/>
      <c r="Z60" s="306" t="s">
        <v>14</v>
      </c>
      <c r="AA60" s="367" t="s">
        <v>354</v>
      </c>
      <c r="AB60" s="309"/>
      <c r="AC60" s="307" t="s">
        <v>14</v>
      </c>
      <c r="AD60" s="374" t="s">
        <v>355</v>
      </c>
      <c r="AE60" s="306"/>
      <c r="AF60" s="305" t="s">
        <v>14</v>
      </c>
      <c r="AG60" s="305"/>
      <c r="AH60" s="374" t="s">
        <v>289</v>
      </c>
      <c r="AI60" s="306" t="s">
        <v>14</v>
      </c>
      <c r="AJ60" s="310"/>
      <c r="AK60" s="299">
        <v>132</v>
      </c>
      <c r="AL60" s="299">
        <v>198</v>
      </c>
      <c r="AM60" s="314">
        <v>66</v>
      </c>
    </row>
    <row r="61" spans="1:39" x14ac:dyDescent="0.2">
      <c r="A61" s="605"/>
      <c r="B61" s="303">
        <v>117315</v>
      </c>
      <c r="C61" s="369" t="s">
        <v>356</v>
      </c>
      <c r="D61" s="366" t="s">
        <v>313</v>
      </c>
      <c r="E61" s="360" t="s">
        <v>131</v>
      </c>
      <c r="F61" s="305"/>
      <c r="G61" s="306"/>
      <c r="H61" s="307" t="s">
        <v>14</v>
      </c>
      <c r="I61" s="374" t="s">
        <v>289</v>
      </c>
      <c r="J61" s="306"/>
      <c r="K61" s="306" t="s">
        <v>14</v>
      </c>
      <c r="L61" s="305"/>
      <c r="M61" s="374" t="s">
        <v>289</v>
      </c>
      <c r="N61" s="305" t="s">
        <v>14</v>
      </c>
      <c r="O61" s="307"/>
      <c r="P61" s="310"/>
      <c r="Q61" s="305" t="s">
        <v>14</v>
      </c>
      <c r="R61" s="305"/>
      <c r="S61" s="309"/>
      <c r="T61" s="305" t="s">
        <v>14</v>
      </c>
      <c r="U61" s="305"/>
      <c r="V61" s="307"/>
      <c r="W61" s="311" t="s">
        <v>14</v>
      </c>
      <c r="X61" s="306"/>
      <c r="Y61" s="374" t="s">
        <v>289</v>
      </c>
      <c r="Z61" s="306" t="s">
        <v>14</v>
      </c>
      <c r="AA61" s="305"/>
      <c r="AB61" s="367" t="s">
        <v>289</v>
      </c>
      <c r="AC61" s="307" t="s">
        <v>14</v>
      </c>
      <c r="AD61" s="307"/>
      <c r="AE61" s="309"/>
      <c r="AF61" s="305" t="s">
        <v>14</v>
      </c>
      <c r="AG61" s="309"/>
      <c r="AH61" s="374" t="s">
        <v>289</v>
      </c>
      <c r="AI61" s="306" t="s">
        <v>14</v>
      </c>
      <c r="AJ61" s="310"/>
      <c r="AK61" s="299">
        <v>132</v>
      </c>
      <c r="AL61" s="299">
        <v>180</v>
      </c>
      <c r="AM61" s="314">
        <v>48</v>
      </c>
    </row>
    <row r="62" spans="1:39" x14ac:dyDescent="0.2">
      <c r="A62" s="378" t="s">
        <v>290</v>
      </c>
      <c r="B62" s="377"/>
      <c r="C62" s="356" t="s">
        <v>82</v>
      </c>
      <c r="D62" s="357" t="s">
        <v>84</v>
      </c>
      <c r="E62" s="603" t="s">
        <v>85</v>
      </c>
      <c r="F62" s="299">
        <v>1</v>
      </c>
      <c r="G62" s="299">
        <v>2</v>
      </c>
      <c r="H62" s="299">
        <v>3</v>
      </c>
      <c r="I62" s="299">
        <v>4</v>
      </c>
      <c r="J62" s="299">
        <v>5</v>
      </c>
      <c r="K62" s="299">
        <v>6</v>
      </c>
      <c r="L62" s="299">
        <v>7</v>
      </c>
      <c r="M62" s="299">
        <v>8</v>
      </c>
      <c r="N62" s="299">
        <v>9</v>
      </c>
      <c r="O62" s="299">
        <v>10</v>
      </c>
      <c r="P62" s="299">
        <v>11</v>
      </c>
      <c r="Q62" s="299">
        <v>12</v>
      </c>
      <c r="R62" s="299">
        <v>13</v>
      </c>
      <c r="S62" s="299">
        <v>14</v>
      </c>
      <c r="T62" s="299">
        <v>15</v>
      </c>
      <c r="U62" s="299">
        <v>16</v>
      </c>
      <c r="V62" s="299">
        <v>17</v>
      </c>
      <c r="W62" s="299">
        <v>18</v>
      </c>
      <c r="X62" s="299">
        <v>19</v>
      </c>
      <c r="Y62" s="299">
        <v>20</v>
      </c>
      <c r="Z62" s="299">
        <v>21</v>
      </c>
      <c r="AA62" s="299">
        <v>22</v>
      </c>
      <c r="AB62" s="299">
        <v>23</v>
      </c>
      <c r="AC62" s="299">
        <v>24</v>
      </c>
      <c r="AD62" s="299">
        <v>25</v>
      </c>
      <c r="AE62" s="299">
        <v>26</v>
      </c>
      <c r="AF62" s="299">
        <v>27</v>
      </c>
      <c r="AG62" s="299">
        <v>28</v>
      </c>
      <c r="AH62" s="299">
        <v>29</v>
      </c>
      <c r="AI62" s="299">
        <v>30</v>
      </c>
      <c r="AJ62" s="299">
        <v>31</v>
      </c>
      <c r="AK62" s="541" t="s">
        <v>3</v>
      </c>
      <c r="AL62" s="542" t="s">
        <v>86</v>
      </c>
      <c r="AM62" s="542" t="s">
        <v>87</v>
      </c>
    </row>
    <row r="63" spans="1:39" x14ac:dyDescent="0.2">
      <c r="A63" s="606" t="s">
        <v>291</v>
      </c>
      <c r="B63" s="377"/>
      <c r="C63" s="356" t="s">
        <v>282</v>
      </c>
      <c r="D63" s="357" t="s">
        <v>91</v>
      </c>
      <c r="E63" s="603"/>
      <c r="F63" s="299" t="s">
        <v>92</v>
      </c>
      <c r="G63" s="299" t="s">
        <v>93</v>
      </c>
      <c r="H63" s="299" t="s">
        <v>93</v>
      </c>
      <c r="I63" s="299" t="s">
        <v>94</v>
      </c>
      <c r="J63" s="299" t="s">
        <v>93</v>
      </c>
      <c r="K63" s="299" t="s">
        <v>17</v>
      </c>
      <c r="L63" s="299" t="s">
        <v>92</v>
      </c>
      <c r="M63" s="299" t="s">
        <v>92</v>
      </c>
      <c r="N63" s="299" t="s">
        <v>93</v>
      </c>
      <c r="O63" s="299" t="s">
        <v>93</v>
      </c>
      <c r="P63" s="299" t="s">
        <v>94</v>
      </c>
      <c r="Q63" s="299" t="s">
        <v>93</v>
      </c>
      <c r="R63" s="299" t="s">
        <v>17</v>
      </c>
      <c r="S63" s="299" t="s">
        <v>92</v>
      </c>
      <c r="T63" s="299" t="s">
        <v>92</v>
      </c>
      <c r="U63" s="299" t="s">
        <v>93</v>
      </c>
      <c r="V63" s="299" t="s">
        <v>93</v>
      </c>
      <c r="W63" s="299" t="s">
        <v>94</v>
      </c>
      <c r="X63" s="299" t="s">
        <v>93</v>
      </c>
      <c r="Y63" s="299" t="s">
        <v>17</v>
      </c>
      <c r="Z63" s="299" t="s">
        <v>92</v>
      </c>
      <c r="AA63" s="299" t="s">
        <v>92</v>
      </c>
      <c r="AB63" s="299" t="s">
        <v>93</v>
      </c>
      <c r="AC63" s="299" t="s">
        <v>93</v>
      </c>
      <c r="AD63" s="299" t="s">
        <v>94</v>
      </c>
      <c r="AE63" s="299" t="s">
        <v>93</v>
      </c>
      <c r="AF63" s="299" t="s">
        <v>17</v>
      </c>
      <c r="AG63" s="299" t="s">
        <v>92</v>
      </c>
      <c r="AH63" s="299" t="s">
        <v>92</v>
      </c>
      <c r="AI63" s="299" t="s">
        <v>93</v>
      </c>
      <c r="AJ63" s="299" t="s">
        <v>93</v>
      </c>
      <c r="AK63" s="541"/>
      <c r="AL63" s="542"/>
      <c r="AM63" s="542"/>
    </row>
    <row r="64" spans="1:39" x14ac:dyDescent="0.2">
      <c r="A64" s="606"/>
      <c r="B64" s="370">
        <v>142921</v>
      </c>
      <c r="C64" s="369" t="s">
        <v>357</v>
      </c>
      <c r="D64" s="366" t="s">
        <v>293</v>
      </c>
      <c r="E64" s="360" t="s">
        <v>131</v>
      </c>
      <c r="F64" s="305" t="s">
        <v>14</v>
      </c>
      <c r="G64" s="306"/>
      <c r="H64" s="374" t="s">
        <v>329</v>
      </c>
      <c r="I64" s="307" t="s">
        <v>14</v>
      </c>
      <c r="J64" s="306"/>
      <c r="K64" s="309"/>
      <c r="L64" s="305" t="s">
        <v>14</v>
      </c>
      <c r="M64" s="374" t="s">
        <v>289</v>
      </c>
      <c r="N64" s="305"/>
      <c r="O64" s="307" t="s">
        <v>14</v>
      </c>
      <c r="P64" s="374" t="s">
        <v>289</v>
      </c>
      <c r="Q64" s="305"/>
      <c r="R64" s="305" t="s">
        <v>14</v>
      </c>
      <c r="S64" s="306"/>
      <c r="T64" s="309"/>
      <c r="U64" s="305" t="s">
        <v>14</v>
      </c>
      <c r="V64" s="374" t="s">
        <v>289</v>
      </c>
      <c r="W64" s="311" t="s">
        <v>14</v>
      </c>
      <c r="X64" s="306"/>
      <c r="Y64" s="538" t="s">
        <v>358</v>
      </c>
      <c r="Z64" s="538"/>
      <c r="AA64" s="538"/>
      <c r="AB64" s="538"/>
      <c r="AC64" s="538"/>
      <c r="AD64" s="538"/>
      <c r="AE64" s="538"/>
      <c r="AF64" s="538"/>
      <c r="AG64" s="538"/>
      <c r="AH64" s="538"/>
      <c r="AI64" s="538"/>
      <c r="AJ64" s="538"/>
      <c r="AK64" s="299">
        <v>78</v>
      </c>
      <c r="AL64" s="299">
        <v>126</v>
      </c>
      <c r="AM64" s="314">
        <v>48</v>
      </c>
    </row>
    <row r="65" spans="1:39" x14ac:dyDescent="0.2">
      <c r="A65" s="606"/>
      <c r="B65" s="370">
        <v>143022</v>
      </c>
      <c r="C65" s="369" t="s">
        <v>359</v>
      </c>
      <c r="D65" s="366" t="s">
        <v>300</v>
      </c>
      <c r="E65" s="360" t="s">
        <v>131</v>
      </c>
      <c r="F65" s="305" t="s">
        <v>14</v>
      </c>
      <c r="G65" s="309"/>
      <c r="H65" s="307"/>
      <c r="I65" s="307" t="s">
        <v>253</v>
      </c>
      <c r="J65" s="306"/>
      <c r="K65" s="374" t="s">
        <v>289</v>
      </c>
      <c r="L65" s="305" t="s">
        <v>14</v>
      </c>
      <c r="M65" s="306"/>
      <c r="N65" s="305"/>
      <c r="O65" s="307" t="s">
        <v>14</v>
      </c>
      <c r="P65" s="374" t="s">
        <v>289</v>
      </c>
      <c r="Q65" s="305"/>
      <c r="R65" s="305" t="s">
        <v>14</v>
      </c>
      <c r="S65" s="306"/>
      <c r="T65" s="305"/>
      <c r="U65" s="305" t="s">
        <v>14</v>
      </c>
      <c r="V65" s="307"/>
      <c r="W65" s="374" t="s">
        <v>289</v>
      </c>
      <c r="X65" s="306" t="s">
        <v>14</v>
      </c>
      <c r="Y65" s="374" t="s">
        <v>289</v>
      </c>
      <c r="Z65" s="306"/>
      <c r="AA65" s="305" t="s">
        <v>14</v>
      </c>
      <c r="AB65" s="306"/>
      <c r="AC65" s="307" t="s">
        <v>14</v>
      </c>
      <c r="AD65" s="374" t="s">
        <v>289</v>
      </c>
      <c r="AE65" s="306"/>
      <c r="AF65" s="305"/>
      <c r="AG65" s="305" t="s">
        <v>14</v>
      </c>
      <c r="AH65" s="306"/>
      <c r="AI65" s="306"/>
      <c r="AJ65" s="310" t="s">
        <v>14</v>
      </c>
      <c r="AK65" s="299">
        <v>132</v>
      </c>
      <c r="AL65" s="299">
        <v>198</v>
      </c>
      <c r="AM65" s="314">
        <v>66</v>
      </c>
    </row>
    <row r="66" spans="1:39" x14ac:dyDescent="0.2">
      <c r="A66" s="606"/>
      <c r="B66" s="303">
        <v>142913</v>
      </c>
      <c r="C66" s="369" t="s">
        <v>360</v>
      </c>
      <c r="D66" s="359" t="s">
        <v>302</v>
      </c>
      <c r="E66" s="360" t="s">
        <v>131</v>
      </c>
      <c r="F66" s="305" t="s">
        <v>14</v>
      </c>
      <c r="G66" s="306"/>
      <c r="H66" s="307"/>
      <c r="I66" s="307" t="s">
        <v>14</v>
      </c>
      <c r="J66" s="306"/>
      <c r="K66" s="374" t="s">
        <v>289</v>
      </c>
      <c r="L66" s="305" t="s">
        <v>14</v>
      </c>
      <c r="M66" s="306"/>
      <c r="N66" s="305"/>
      <c r="O66" s="307" t="s">
        <v>14</v>
      </c>
      <c r="P66" s="310"/>
      <c r="Q66" s="374" t="s">
        <v>289</v>
      </c>
      <c r="R66" s="305" t="s">
        <v>14</v>
      </c>
      <c r="S66" s="306"/>
      <c r="T66" s="374" t="s">
        <v>289</v>
      </c>
      <c r="U66" s="305" t="s">
        <v>14</v>
      </c>
      <c r="V66" s="307"/>
      <c r="W66" s="311"/>
      <c r="X66" s="306" t="s">
        <v>14</v>
      </c>
      <c r="Y66" s="306"/>
      <c r="Z66" s="374" t="s">
        <v>289</v>
      </c>
      <c r="AA66" s="305" t="s">
        <v>14</v>
      </c>
      <c r="AB66" s="306"/>
      <c r="AC66" s="307"/>
      <c r="AD66" s="307" t="s">
        <v>14</v>
      </c>
      <c r="AE66" s="306"/>
      <c r="AF66" s="305"/>
      <c r="AG66" s="305" t="s">
        <v>14</v>
      </c>
      <c r="AH66" s="306"/>
      <c r="AI66" s="306"/>
      <c r="AJ66" s="310" t="s">
        <v>14</v>
      </c>
      <c r="AK66" s="299">
        <v>132</v>
      </c>
      <c r="AL66" s="299">
        <v>180</v>
      </c>
      <c r="AM66" s="314">
        <v>48</v>
      </c>
    </row>
    <row r="67" spans="1:39" x14ac:dyDescent="0.2">
      <c r="A67" s="606"/>
      <c r="B67" s="303"/>
      <c r="C67" s="369"/>
      <c r="D67" s="366" t="s">
        <v>196</v>
      </c>
      <c r="E67" s="360" t="s">
        <v>131</v>
      </c>
      <c r="F67" s="305"/>
      <c r="G67" s="306"/>
      <c r="H67" s="307"/>
      <c r="I67" s="307"/>
      <c r="J67" s="306"/>
      <c r="K67" s="306"/>
      <c r="L67" s="305"/>
      <c r="M67" s="306"/>
      <c r="N67" s="305"/>
      <c r="O67" s="307"/>
      <c r="P67" s="310"/>
      <c r="Q67" s="305"/>
      <c r="R67" s="305"/>
      <c r="S67" s="306"/>
      <c r="T67" s="305"/>
      <c r="U67" s="305"/>
      <c r="V67" s="307"/>
      <c r="W67" s="311"/>
      <c r="X67" s="306"/>
      <c r="Y67" s="306"/>
      <c r="Z67" s="306"/>
      <c r="AA67" s="305"/>
      <c r="AB67" s="306"/>
      <c r="AC67" s="307"/>
      <c r="AD67" s="307"/>
      <c r="AE67" s="306"/>
      <c r="AF67" s="305"/>
      <c r="AG67" s="305"/>
      <c r="AH67" s="306"/>
      <c r="AI67" s="306"/>
      <c r="AJ67" s="310"/>
      <c r="AK67" s="299"/>
      <c r="AL67" s="299"/>
      <c r="AM67" s="314"/>
    </row>
    <row r="68" spans="1:39" x14ac:dyDescent="0.2">
      <c r="A68" s="606"/>
      <c r="B68" s="371"/>
      <c r="C68" s="382"/>
      <c r="D68" s="366" t="s">
        <v>199</v>
      </c>
      <c r="E68" s="360" t="s">
        <v>131</v>
      </c>
      <c r="F68" s="305"/>
      <c r="G68" s="306"/>
      <c r="H68" s="307"/>
      <c r="I68" s="307"/>
      <c r="J68" s="306"/>
      <c r="K68" s="306"/>
      <c r="L68" s="305"/>
      <c r="M68" s="306"/>
      <c r="N68" s="305"/>
      <c r="O68" s="307"/>
      <c r="P68" s="310"/>
      <c r="Q68" s="305"/>
      <c r="R68" s="305"/>
      <c r="S68" s="306"/>
      <c r="T68" s="305"/>
      <c r="U68" s="305"/>
      <c r="V68" s="307"/>
      <c r="W68" s="311"/>
      <c r="X68" s="306"/>
      <c r="Y68" s="306"/>
      <c r="Z68" s="306"/>
      <c r="AA68" s="305"/>
      <c r="AB68" s="306"/>
      <c r="AC68" s="307"/>
      <c r="AD68" s="307"/>
      <c r="AE68" s="306"/>
      <c r="AF68" s="305"/>
      <c r="AG68" s="305"/>
      <c r="AH68" s="306"/>
      <c r="AI68" s="306"/>
      <c r="AJ68" s="310"/>
      <c r="AK68" s="299"/>
      <c r="AL68" s="299"/>
      <c r="AM68" s="314"/>
    </row>
    <row r="69" spans="1:39" x14ac:dyDescent="0.2">
      <c r="A69" s="606"/>
      <c r="B69" s="371"/>
      <c r="C69" s="382"/>
      <c r="D69" s="366" t="s">
        <v>201</v>
      </c>
      <c r="E69" s="360" t="s">
        <v>131</v>
      </c>
      <c r="F69" s="305"/>
      <c r="G69" s="306"/>
      <c r="H69" s="307"/>
      <c r="I69" s="307"/>
      <c r="J69" s="306"/>
      <c r="K69" s="306"/>
      <c r="L69" s="305"/>
      <c r="M69" s="306"/>
      <c r="N69" s="305"/>
      <c r="O69" s="307"/>
      <c r="P69" s="310"/>
      <c r="Q69" s="305"/>
      <c r="R69" s="305"/>
      <c r="S69" s="306"/>
      <c r="T69" s="305"/>
      <c r="U69" s="305"/>
      <c r="V69" s="307"/>
      <c r="W69" s="311"/>
      <c r="X69" s="306"/>
      <c r="Y69" s="306"/>
      <c r="Z69" s="306"/>
      <c r="AA69" s="305"/>
      <c r="AB69" s="306"/>
      <c r="AC69" s="307"/>
      <c r="AD69" s="307"/>
      <c r="AE69" s="306"/>
      <c r="AF69" s="305"/>
      <c r="AG69" s="305"/>
      <c r="AH69" s="306"/>
      <c r="AI69" s="306"/>
      <c r="AJ69" s="310"/>
      <c r="AK69" s="299"/>
      <c r="AL69" s="299"/>
      <c r="AM69" s="314"/>
    </row>
    <row r="70" spans="1:39" x14ac:dyDescent="0.2">
      <c r="A70" s="606"/>
      <c r="B70" s="303">
        <v>143243</v>
      </c>
      <c r="C70" s="369" t="s">
        <v>361</v>
      </c>
      <c r="D70" s="366" t="s">
        <v>203</v>
      </c>
      <c r="E70" s="360" t="s">
        <v>131</v>
      </c>
      <c r="F70" s="305" t="s">
        <v>14</v>
      </c>
      <c r="G70" s="306"/>
      <c r="H70" s="307"/>
      <c r="I70" s="307" t="s">
        <v>14</v>
      </c>
      <c r="J70" s="374" t="s">
        <v>289</v>
      </c>
      <c r="K70" s="306"/>
      <c r="L70" s="305" t="s">
        <v>14</v>
      </c>
      <c r="M70" s="306"/>
      <c r="N70" s="305"/>
      <c r="O70" s="307" t="s">
        <v>14</v>
      </c>
      <c r="P70" s="310"/>
      <c r="Q70" s="309"/>
      <c r="R70" s="305" t="s">
        <v>14</v>
      </c>
      <c r="S70" s="306"/>
      <c r="T70" s="309"/>
      <c r="U70" s="305" t="s">
        <v>14</v>
      </c>
      <c r="V70" s="307"/>
      <c r="W70" s="311"/>
      <c r="X70" s="306" t="s">
        <v>14</v>
      </c>
      <c r="Y70" s="309"/>
      <c r="Z70" s="306"/>
      <c r="AA70" s="305" t="s">
        <v>14</v>
      </c>
      <c r="AB70" s="374" t="s">
        <v>289</v>
      </c>
      <c r="AC70" s="307"/>
      <c r="AD70" s="307" t="s">
        <v>14</v>
      </c>
      <c r="AE70" s="374" t="s">
        <v>289</v>
      </c>
      <c r="AF70" s="305"/>
      <c r="AG70" s="305" t="s">
        <v>14</v>
      </c>
      <c r="AH70" s="306"/>
      <c r="AI70" s="374" t="s">
        <v>289</v>
      </c>
      <c r="AJ70" s="310" t="s">
        <v>14</v>
      </c>
      <c r="AK70" s="299">
        <v>132</v>
      </c>
      <c r="AL70" s="299">
        <v>180</v>
      </c>
      <c r="AM70" s="314">
        <v>48</v>
      </c>
    </row>
    <row r="71" spans="1:39" x14ac:dyDescent="0.2">
      <c r="A71" s="606"/>
      <c r="B71" s="370">
        <v>143235</v>
      </c>
      <c r="C71" s="369" t="s">
        <v>362</v>
      </c>
      <c r="D71" s="366" t="s">
        <v>205</v>
      </c>
      <c r="E71" s="360" t="s">
        <v>131</v>
      </c>
      <c r="F71" s="305" t="s">
        <v>14</v>
      </c>
      <c r="G71" s="374" t="s">
        <v>289</v>
      </c>
      <c r="H71" s="307"/>
      <c r="I71" s="307" t="s">
        <v>14</v>
      </c>
      <c r="J71" s="306"/>
      <c r="K71" s="306"/>
      <c r="L71" s="305" t="s">
        <v>14</v>
      </c>
      <c r="M71" s="306"/>
      <c r="N71" s="374" t="s">
        <v>289</v>
      </c>
      <c r="O71" s="307" t="s">
        <v>14</v>
      </c>
      <c r="P71" s="310"/>
      <c r="Q71" s="305"/>
      <c r="R71" s="305" t="s">
        <v>14</v>
      </c>
      <c r="S71" s="306"/>
      <c r="T71" s="374" t="s">
        <v>329</v>
      </c>
      <c r="U71" s="305" t="s">
        <v>14</v>
      </c>
      <c r="V71" s="374" t="s">
        <v>289</v>
      </c>
      <c r="W71" s="311"/>
      <c r="X71" s="306" t="s">
        <v>14</v>
      </c>
      <c r="Y71" s="374" t="s">
        <v>289</v>
      </c>
      <c r="Z71" s="306"/>
      <c r="AA71" s="538" t="s">
        <v>319</v>
      </c>
      <c r="AB71" s="538"/>
      <c r="AC71" s="538"/>
      <c r="AD71" s="538"/>
      <c r="AE71" s="538"/>
      <c r="AF71" s="538"/>
      <c r="AG71" s="538"/>
      <c r="AH71" s="538"/>
      <c r="AI71" s="538"/>
      <c r="AJ71" s="538"/>
      <c r="AK71" s="299">
        <v>90</v>
      </c>
      <c r="AL71" s="299">
        <v>138</v>
      </c>
      <c r="AM71" s="314">
        <v>48</v>
      </c>
    </row>
    <row r="72" spans="1:39" x14ac:dyDescent="0.2">
      <c r="A72" s="606"/>
      <c r="B72" s="370">
        <v>142930</v>
      </c>
      <c r="C72" s="361" t="s">
        <v>363</v>
      </c>
      <c r="D72" s="366" t="s">
        <v>207</v>
      </c>
      <c r="E72" s="360" t="s">
        <v>131</v>
      </c>
      <c r="F72" s="305" t="s">
        <v>14</v>
      </c>
      <c r="G72" s="306"/>
      <c r="H72" s="307"/>
      <c r="I72" s="307" t="s">
        <v>14</v>
      </c>
      <c r="J72" s="306"/>
      <c r="K72" s="374" t="s">
        <v>289</v>
      </c>
      <c r="L72" s="305" t="s">
        <v>14</v>
      </c>
      <c r="M72" s="306"/>
      <c r="N72" s="374" t="s">
        <v>289</v>
      </c>
      <c r="O72" s="307" t="s">
        <v>14</v>
      </c>
      <c r="P72" s="310"/>
      <c r="Q72" s="305"/>
      <c r="R72" s="305" t="s">
        <v>14</v>
      </c>
      <c r="S72" s="306"/>
      <c r="T72" s="374" t="s">
        <v>289</v>
      </c>
      <c r="U72" s="305" t="s">
        <v>14</v>
      </c>
      <c r="V72" s="311"/>
      <c r="W72" s="383" t="s">
        <v>295</v>
      </c>
      <c r="X72" s="306" t="s">
        <v>14</v>
      </c>
      <c r="Y72" s="309"/>
      <c r="Z72" s="374" t="s">
        <v>289</v>
      </c>
      <c r="AA72" s="305" t="s">
        <v>14</v>
      </c>
      <c r="AB72" s="306"/>
      <c r="AC72" s="307"/>
      <c r="AD72" s="307" t="s">
        <v>138</v>
      </c>
      <c r="AE72" s="306"/>
      <c r="AF72" s="305"/>
      <c r="AG72" s="305" t="s">
        <v>138</v>
      </c>
      <c r="AH72" s="306"/>
      <c r="AI72" s="309"/>
      <c r="AJ72" s="310" t="s">
        <v>138</v>
      </c>
      <c r="AK72" s="299">
        <v>132</v>
      </c>
      <c r="AL72" s="299">
        <v>192</v>
      </c>
      <c r="AM72" s="314">
        <v>60</v>
      </c>
    </row>
    <row r="73" spans="1:39" x14ac:dyDescent="0.2">
      <c r="A73" s="606"/>
      <c r="B73" s="370">
        <v>143197</v>
      </c>
      <c r="C73" s="369" t="s">
        <v>364</v>
      </c>
      <c r="D73" s="366" t="s">
        <v>311</v>
      </c>
      <c r="E73" s="360" t="s">
        <v>131</v>
      </c>
      <c r="F73" s="305" t="s">
        <v>14</v>
      </c>
      <c r="G73" s="306"/>
      <c r="H73" s="307"/>
      <c r="I73" s="307" t="s">
        <v>14</v>
      </c>
      <c r="J73" s="374" t="s">
        <v>289</v>
      </c>
      <c r="K73" s="306"/>
      <c r="L73" s="305" t="s">
        <v>14</v>
      </c>
      <c r="M73" s="306"/>
      <c r="N73" s="305"/>
      <c r="O73" s="307" t="s">
        <v>14</v>
      </c>
      <c r="P73" s="310"/>
      <c r="Q73" s="374" t="s">
        <v>289</v>
      </c>
      <c r="R73" s="305" t="s">
        <v>14</v>
      </c>
      <c r="S73" s="306"/>
      <c r="T73" s="374" t="s">
        <v>289</v>
      </c>
      <c r="U73" s="305"/>
      <c r="V73" s="307" t="s">
        <v>14</v>
      </c>
      <c r="W73" s="311"/>
      <c r="X73" s="306" t="s">
        <v>14</v>
      </c>
      <c r="Y73" s="306"/>
      <c r="Z73" s="374" t="s">
        <v>289</v>
      </c>
      <c r="AA73" s="305" t="s">
        <v>14</v>
      </c>
      <c r="AB73" s="306"/>
      <c r="AC73" s="307"/>
      <c r="AD73" s="307" t="s">
        <v>14</v>
      </c>
      <c r="AE73" s="306"/>
      <c r="AF73" s="305"/>
      <c r="AG73" s="305" t="s">
        <v>14</v>
      </c>
      <c r="AH73" s="306"/>
      <c r="AI73" s="306"/>
      <c r="AJ73" s="310" t="s">
        <v>14</v>
      </c>
      <c r="AK73" s="299">
        <v>132</v>
      </c>
      <c r="AL73" s="299">
        <v>132</v>
      </c>
      <c r="AM73" s="314">
        <v>48</v>
      </c>
    </row>
    <row r="74" spans="1:39" x14ac:dyDescent="0.2">
      <c r="A74" s="606"/>
      <c r="B74" s="370">
        <v>142948</v>
      </c>
      <c r="C74" s="369" t="s">
        <v>365</v>
      </c>
      <c r="D74" s="366" t="s">
        <v>313</v>
      </c>
      <c r="E74" s="360" t="s">
        <v>131</v>
      </c>
      <c r="F74" s="305" t="s">
        <v>14</v>
      </c>
      <c r="G74" s="374" t="s">
        <v>289</v>
      </c>
      <c r="H74" s="307"/>
      <c r="I74" s="307" t="s">
        <v>14</v>
      </c>
      <c r="J74" s="306"/>
      <c r="K74" s="367" t="s">
        <v>329</v>
      </c>
      <c r="L74" s="305" t="s">
        <v>14</v>
      </c>
      <c r="M74" s="306"/>
      <c r="N74" s="374" t="s">
        <v>289</v>
      </c>
      <c r="O74" s="307" t="s">
        <v>14</v>
      </c>
      <c r="P74" s="310"/>
      <c r="Q74" s="374" t="s">
        <v>289</v>
      </c>
      <c r="R74" s="305" t="s">
        <v>14</v>
      </c>
      <c r="S74" s="374" t="s">
        <v>289</v>
      </c>
      <c r="T74" s="305"/>
      <c r="U74" s="538" t="s">
        <v>366</v>
      </c>
      <c r="V74" s="538"/>
      <c r="W74" s="538"/>
      <c r="X74" s="538"/>
      <c r="Y74" s="538"/>
      <c r="Z74" s="538"/>
      <c r="AA74" s="538"/>
      <c r="AB74" s="538"/>
      <c r="AC74" s="538"/>
      <c r="AD74" s="538"/>
      <c r="AE74" s="538"/>
      <c r="AF74" s="538"/>
      <c r="AG74" s="538"/>
      <c r="AH74" s="538"/>
      <c r="AI74" s="538"/>
      <c r="AJ74" s="538"/>
      <c r="AK74" s="299">
        <v>66</v>
      </c>
      <c r="AL74" s="299">
        <v>114</v>
      </c>
      <c r="AM74" s="314">
        <v>48</v>
      </c>
    </row>
    <row r="75" spans="1:39" x14ac:dyDescent="0.2">
      <c r="A75" s="378" t="s">
        <v>290</v>
      </c>
      <c r="B75" s="377"/>
      <c r="C75" s="356" t="s">
        <v>82</v>
      </c>
      <c r="D75" s="357" t="s">
        <v>84</v>
      </c>
      <c r="E75" s="603" t="s">
        <v>85</v>
      </c>
      <c r="F75" s="299">
        <v>1</v>
      </c>
      <c r="G75" s="299">
        <v>2</v>
      </c>
      <c r="H75" s="299">
        <v>3</v>
      </c>
      <c r="I75" s="299">
        <v>4</v>
      </c>
      <c r="J75" s="299">
        <v>5</v>
      </c>
      <c r="K75" s="299">
        <v>6</v>
      </c>
      <c r="L75" s="299">
        <v>7</v>
      </c>
      <c r="M75" s="299">
        <v>8</v>
      </c>
      <c r="N75" s="299">
        <v>9</v>
      </c>
      <c r="O75" s="299">
        <v>10</v>
      </c>
      <c r="P75" s="299">
        <v>11</v>
      </c>
      <c r="Q75" s="299">
        <v>12</v>
      </c>
      <c r="R75" s="299">
        <v>13</v>
      </c>
      <c r="S75" s="299">
        <v>14</v>
      </c>
      <c r="T75" s="299">
        <v>15</v>
      </c>
      <c r="U75" s="299">
        <v>16</v>
      </c>
      <c r="V75" s="299">
        <v>17</v>
      </c>
      <c r="W75" s="299">
        <v>18</v>
      </c>
      <c r="X75" s="299">
        <v>19</v>
      </c>
      <c r="Y75" s="299">
        <v>20</v>
      </c>
      <c r="Z75" s="299">
        <v>21</v>
      </c>
      <c r="AA75" s="299">
        <v>22</v>
      </c>
      <c r="AB75" s="299">
        <v>23</v>
      </c>
      <c r="AC75" s="299">
        <v>24</v>
      </c>
      <c r="AD75" s="299">
        <v>25</v>
      </c>
      <c r="AE75" s="299">
        <v>26</v>
      </c>
      <c r="AF75" s="299">
        <v>27</v>
      </c>
      <c r="AG75" s="299">
        <v>28</v>
      </c>
      <c r="AH75" s="299">
        <v>29</v>
      </c>
      <c r="AI75" s="299">
        <v>30</v>
      </c>
      <c r="AJ75" s="299">
        <v>31</v>
      </c>
      <c r="AK75" s="541" t="s">
        <v>3</v>
      </c>
      <c r="AL75" s="542" t="s">
        <v>86</v>
      </c>
      <c r="AM75" s="542" t="s">
        <v>87</v>
      </c>
    </row>
    <row r="76" spans="1:39" x14ac:dyDescent="0.2">
      <c r="A76" s="589" t="s">
        <v>291</v>
      </c>
      <c r="B76" s="377"/>
      <c r="C76" s="356" t="s">
        <v>282</v>
      </c>
      <c r="D76" s="357" t="s">
        <v>91</v>
      </c>
      <c r="E76" s="603"/>
      <c r="F76" s="299" t="s">
        <v>92</v>
      </c>
      <c r="G76" s="299" t="s">
        <v>93</v>
      </c>
      <c r="H76" s="299" t="s">
        <v>93</v>
      </c>
      <c r="I76" s="299" t="s">
        <v>94</v>
      </c>
      <c r="J76" s="299" t="s">
        <v>93</v>
      </c>
      <c r="K76" s="299" t="s">
        <v>17</v>
      </c>
      <c r="L76" s="299" t="s">
        <v>92</v>
      </c>
      <c r="M76" s="299" t="s">
        <v>92</v>
      </c>
      <c r="N76" s="299" t="s">
        <v>93</v>
      </c>
      <c r="O76" s="299" t="s">
        <v>93</v>
      </c>
      <c r="P76" s="299" t="s">
        <v>94</v>
      </c>
      <c r="Q76" s="299" t="s">
        <v>93</v>
      </c>
      <c r="R76" s="299" t="s">
        <v>17</v>
      </c>
      <c r="S76" s="299" t="s">
        <v>92</v>
      </c>
      <c r="T76" s="299" t="s">
        <v>92</v>
      </c>
      <c r="U76" s="299" t="s">
        <v>93</v>
      </c>
      <c r="V76" s="299" t="s">
        <v>93</v>
      </c>
      <c r="W76" s="299" t="s">
        <v>94</v>
      </c>
      <c r="X76" s="299" t="s">
        <v>93</v>
      </c>
      <c r="Y76" s="299" t="s">
        <v>17</v>
      </c>
      <c r="Z76" s="299" t="s">
        <v>92</v>
      </c>
      <c r="AA76" s="299" t="s">
        <v>92</v>
      </c>
      <c r="AB76" s="299" t="s">
        <v>93</v>
      </c>
      <c r="AC76" s="299" t="s">
        <v>93</v>
      </c>
      <c r="AD76" s="299" t="s">
        <v>94</v>
      </c>
      <c r="AE76" s="299" t="s">
        <v>93</v>
      </c>
      <c r="AF76" s="299" t="s">
        <v>17</v>
      </c>
      <c r="AG76" s="299" t="s">
        <v>92</v>
      </c>
      <c r="AH76" s="299" t="s">
        <v>92</v>
      </c>
      <c r="AI76" s="299" t="s">
        <v>93</v>
      </c>
      <c r="AJ76" s="299" t="s">
        <v>93</v>
      </c>
      <c r="AK76" s="541"/>
      <c r="AL76" s="542"/>
      <c r="AM76" s="542"/>
    </row>
    <row r="77" spans="1:39" x14ac:dyDescent="0.2">
      <c r="A77" s="589"/>
      <c r="B77" s="303">
        <v>143030</v>
      </c>
      <c r="C77" s="361" t="s">
        <v>367</v>
      </c>
      <c r="D77" s="366" t="s">
        <v>293</v>
      </c>
      <c r="E77" s="360" t="s">
        <v>131</v>
      </c>
      <c r="F77" s="374" t="s">
        <v>289</v>
      </c>
      <c r="G77" s="306" t="s">
        <v>14</v>
      </c>
      <c r="H77" s="374" t="s">
        <v>289</v>
      </c>
      <c r="I77" s="368" t="s">
        <v>328</v>
      </c>
      <c r="J77" s="306" t="s">
        <v>14</v>
      </c>
      <c r="K77" s="306"/>
      <c r="L77" s="305"/>
      <c r="M77" s="306" t="s">
        <v>14</v>
      </c>
      <c r="N77" s="305"/>
      <c r="O77" s="307"/>
      <c r="P77" s="310" t="s">
        <v>14</v>
      </c>
      <c r="Q77" s="305"/>
      <c r="R77" s="305"/>
      <c r="S77" s="306" t="s">
        <v>14</v>
      </c>
      <c r="T77" s="305"/>
      <c r="U77" s="309"/>
      <c r="V77" s="307" t="s">
        <v>14</v>
      </c>
      <c r="W77" s="311"/>
      <c r="X77" s="374" t="s">
        <v>289</v>
      </c>
      <c r="Y77" s="306" t="s">
        <v>14</v>
      </c>
      <c r="Z77" s="306"/>
      <c r="AA77" s="305"/>
      <c r="AB77" s="306" t="s">
        <v>14</v>
      </c>
      <c r="AC77" s="384"/>
      <c r="AD77" s="374" t="s">
        <v>289</v>
      </c>
      <c r="AE77" s="306" t="s">
        <v>14</v>
      </c>
      <c r="AF77" s="305"/>
      <c r="AG77" s="367" t="s">
        <v>352</v>
      </c>
      <c r="AH77" s="306" t="s">
        <v>14</v>
      </c>
      <c r="AI77" s="374" t="s">
        <v>289</v>
      </c>
      <c r="AJ77" s="374" t="s">
        <v>289</v>
      </c>
      <c r="AK77" s="299">
        <v>132</v>
      </c>
      <c r="AL77" s="299">
        <v>210</v>
      </c>
      <c r="AM77" s="314">
        <v>78</v>
      </c>
    </row>
    <row r="78" spans="1:39" x14ac:dyDescent="0.2">
      <c r="A78" s="589"/>
      <c r="B78" s="303">
        <v>103870</v>
      </c>
      <c r="C78" s="361" t="s">
        <v>368</v>
      </c>
      <c r="D78" s="366" t="s">
        <v>300</v>
      </c>
      <c r="E78" s="360" t="s">
        <v>131</v>
      </c>
      <c r="F78" s="306"/>
      <c r="G78" s="306" t="s">
        <v>14</v>
      </c>
      <c r="H78" s="374" t="s">
        <v>289</v>
      </c>
      <c r="I78" s="307"/>
      <c r="J78" s="306" t="s">
        <v>14</v>
      </c>
      <c r="K78" s="306"/>
      <c r="L78" s="305"/>
      <c r="M78" s="306" t="s">
        <v>14</v>
      </c>
      <c r="N78" s="305"/>
      <c r="O78" s="307"/>
      <c r="P78" s="310" t="s">
        <v>14</v>
      </c>
      <c r="Q78" s="374" t="s">
        <v>289</v>
      </c>
      <c r="R78" s="305"/>
      <c r="S78" s="306" t="s">
        <v>14</v>
      </c>
      <c r="T78" s="305"/>
      <c r="U78" s="305"/>
      <c r="V78" s="307" t="s">
        <v>14</v>
      </c>
      <c r="W78" s="374" t="s">
        <v>289</v>
      </c>
      <c r="X78" s="306"/>
      <c r="Y78" s="306" t="s">
        <v>14</v>
      </c>
      <c r="Z78" s="306"/>
      <c r="AA78" s="309"/>
      <c r="AB78" s="306" t="s">
        <v>14</v>
      </c>
      <c r="AC78" s="307"/>
      <c r="AD78" s="307"/>
      <c r="AE78" s="306" t="s">
        <v>14</v>
      </c>
      <c r="AF78" s="374" t="s">
        <v>289</v>
      </c>
      <c r="AG78" s="367" t="s">
        <v>289</v>
      </c>
      <c r="AH78" s="306" t="s">
        <v>14</v>
      </c>
      <c r="AI78" s="306"/>
      <c r="AJ78" s="310"/>
      <c r="AK78" s="299">
        <v>132</v>
      </c>
      <c r="AL78" s="299">
        <v>180</v>
      </c>
      <c r="AM78" s="314">
        <v>48</v>
      </c>
    </row>
    <row r="79" spans="1:39" x14ac:dyDescent="0.2">
      <c r="A79" s="589"/>
      <c r="B79" s="385">
        <v>104620</v>
      </c>
      <c r="C79" s="361" t="s">
        <v>369</v>
      </c>
      <c r="D79" s="359" t="s">
        <v>302</v>
      </c>
      <c r="E79" s="360" t="s">
        <v>131</v>
      </c>
      <c r="F79" s="306"/>
      <c r="G79" s="306" t="s">
        <v>14</v>
      </c>
      <c r="H79" s="307"/>
      <c r="I79" s="307"/>
      <c r="J79" s="306" t="s">
        <v>14</v>
      </c>
      <c r="K79" s="306"/>
      <c r="L79" s="305"/>
      <c r="M79" s="306" t="s">
        <v>14</v>
      </c>
      <c r="N79" s="305"/>
      <c r="O79" s="374" t="s">
        <v>289</v>
      </c>
      <c r="P79" s="310" t="s">
        <v>14</v>
      </c>
      <c r="Q79" s="305"/>
      <c r="R79" s="305"/>
      <c r="S79" s="306" t="s">
        <v>14</v>
      </c>
      <c r="T79" s="305"/>
      <c r="U79" s="374" t="s">
        <v>289</v>
      </c>
      <c r="V79" s="307" t="s">
        <v>14</v>
      </c>
      <c r="W79" s="311"/>
      <c r="X79" s="374" t="s">
        <v>352</v>
      </c>
      <c r="Y79" s="306" t="s">
        <v>14</v>
      </c>
      <c r="Z79" s="306"/>
      <c r="AA79" s="305"/>
      <c r="AB79" s="306" t="s">
        <v>14</v>
      </c>
      <c r="AC79" s="307"/>
      <c r="AD79" s="374" t="s">
        <v>289</v>
      </c>
      <c r="AE79" s="306" t="s">
        <v>14</v>
      </c>
      <c r="AF79" s="374" t="s">
        <v>289</v>
      </c>
      <c r="AG79" s="309"/>
      <c r="AH79" s="306" t="s">
        <v>14</v>
      </c>
      <c r="AI79" s="367" t="s">
        <v>289</v>
      </c>
      <c r="AJ79" s="310"/>
      <c r="AK79" s="299">
        <v>132</v>
      </c>
      <c r="AL79" s="299">
        <v>192</v>
      </c>
      <c r="AM79" s="314">
        <v>60</v>
      </c>
    </row>
    <row r="80" spans="1:39" x14ac:dyDescent="0.2">
      <c r="A80" s="589"/>
      <c r="B80" s="371"/>
      <c r="C80" s="382"/>
      <c r="D80" s="366" t="s">
        <v>196</v>
      </c>
      <c r="E80" s="360" t="s">
        <v>131</v>
      </c>
      <c r="F80" s="306"/>
      <c r="G80" s="306"/>
      <c r="H80" s="307"/>
      <c r="I80" s="307"/>
      <c r="J80" s="306"/>
      <c r="K80" s="306"/>
      <c r="L80" s="305"/>
      <c r="M80" s="306"/>
      <c r="N80" s="305"/>
      <c r="O80" s="307"/>
      <c r="P80" s="310"/>
      <c r="Q80" s="305"/>
      <c r="R80" s="305"/>
      <c r="S80" s="306"/>
      <c r="T80" s="305"/>
      <c r="U80" s="305"/>
      <c r="V80" s="307"/>
      <c r="W80" s="311"/>
      <c r="X80" s="306"/>
      <c r="Y80" s="306"/>
      <c r="Z80" s="306"/>
      <c r="AA80" s="305"/>
      <c r="AB80" s="306"/>
      <c r="AC80" s="307"/>
      <c r="AD80" s="307"/>
      <c r="AE80" s="306"/>
      <c r="AF80" s="305"/>
      <c r="AG80" s="305"/>
      <c r="AH80" s="306"/>
      <c r="AI80" s="306"/>
      <c r="AJ80" s="310"/>
      <c r="AK80" s="299"/>
      <c r="AL80" s="299"/>
      <c r="AM80" s="314"/>
    </row>
    <row r="81" spans="1:39" x14ac:dyDescent="0.2">
      <c r="A81" s="589"/>
      <c r="B81" s="371"/>
      <c r="C81" s="382"/>
      <c r="D81" s="366" t="s">
        <v>199</v>
      </c>
      <c r="E81" s="360" t="s">
        <v>131</v>
      </c>
      <c r="F81" s="306"/>
      <c r="G81" s="306"/>
      <c r="H81" s="307"/>
      <c r="I81" s="307"/>
      <c r="J81" s="306"/>
      <c r="K81" s="306"/>
      <c r="L81" s="305"/>
      <c r="M81" s="306"/>
      <c r="N81" s="305"/>
      <c r="O81" s="307"/>
      <c r="P81" s="310"/>
      <c r="Q81" s="305"/>
      <c r="R81" s="305"/>
      <c r="S81" s="306"/>
      <c r="T81" s="305"/>
      <c r="U81" s="305"/>
      <c r="V81" s="307"/>
      <c r="W81" s="311"/>
      <c r="X81" s="306"/>
      <c r="Y81" s="306"/>
      <c r="Z81" s="306"/>
      <c r="AA81" s="305"/>
      <c r="AB81" s="306"/>
      <c r="AC81" s="307"/>
      <c r="AD81" s="307"/>
      <c r="AE81" s="306"/>
      <c r="AF81" s="305"/>
      <c r="AG81" s="305"/>
      <c r="AH81" s="306"/>
      <c r="AI81" s="306"/>
      <c r="AJ81" s="310"/>
      <c r="AK81" s="299"/>
      <c r="AL81" s="299"/>
      <c r="AM81" s="314"/>
    </row>
    <row r="82" spans="1:39" x14ac:dyDescent="0.2">
      <c r="A82" s="589"/>
      <c r="B82" s="371"/>
      <c r="C82" s="382"/>
      <c r="D82" s="366" t="s">
        <v>201</v>
      </c>
      <c r="E82" s="360" t="s">
        <v>131</v>
      </c>
      <c r="F82" s="306"/>
      <c r="G82" s="306"/>
      <c r="H82" s="307"/>
      <c r="I82" s="307"/>
      <c r="J82" s="306"/>
      <c r="K82" s="306"/>
      <c r="L82" s="305"/>
      <c r="M82" s="306"/>
      <c r="N82" s="305"/>
      <c r="O82" s="307"/>
      <c r="P82" s="310"/>
      <c r="Q82" s="305"/>
      <c r="R82" s="305"/>
      <c r="S82" s="306"/>
      <c r="T82" s="305"/>
      <c r="U82" s="305"/>
      <c r="V82" s="307"/>
      <c r="W82" s="311"/>
      <c r="X82" s="306"/>
      <c r="Y82" s="306"/>
      <c r="Z82" s="306"/>
      <c r="AA82" s="305"/>
      <c r="AB82" s="306"/>
      <c r="AC82" s="307"/>
      <c r="AD82" s="307"/>
      <c r="AE82" s="306"/>
      <c r="AF82" s="305"/>
      <c r="AG82" s="305"/>
      <c r="AH82" s="306"/>
      <c r="AI82" s="306"/>
      <c r="AJ82" s="310"/>
      <c r="AK82" s="299"/>
      <c r="AL82" s="299"/>
      <c r="AM82" s="314"/>
    </row>
    <row r="83" spans="1:39" x14ac:dyDescent="0.2">
      <c r="A83" s="589"/>
      <c r="B83" s="303">
        <v>118036</v>
      </c>
      <c r="C83" s="361" t="s">
        <v>370</v>
      </c>
      <c r="D83" s="366" t="s">
        <v>203</v>
      </c>
      <c r="E83" s="360" t="s">
        <v>131</v>
      </c>
      <c r="F83" s="306"/>
      <c r="G83" s="306" t="s">
        <v>14</v>
      </c>
      <c r="H83" s="307"/>
      <c r="I83" s="374" t="s">
        <v>289</v>
      </c>
      <c r="J83" s="306" t="s">
        <v>14</v>
      </c>
      <c r="K83" s="306"/>
      <c r="L83" s="305"/>
      <c r="M83" s="306" t="s">
        <v>14</v>
      </c>
      <c r="N83" s="309"/>
      <c r="O83" s="374" t="s">
        <v>289</v>
      </c>
      <c r="P83" s="310" t="s">
        <v>14</v>
      </c>
      <c r="Q83" s="305"/>
      <c r="R83" s="305"/>
      <c r="S83" s="306" t="s">
        <v>14</v>
      </c>
      <c r="T83" s="305"/>
      <c r="U83" s="305"/>
      <c r="V83" s="307" t="s">
        <v>14</v>
      </c>
      <c r="W83" s="311"/>
      <c r="X83" s="309"/>
      <c r="Y83" s="306" t="s">
        <v>14</v>
      </c>
      <c r="Z83" s="306"/>
      <c r="AA83" s="374" t="s">
        <v>352</v>
      </c>
      <c r="AB83" s="306" t="s">
        <v>14</v>
      </c>
      <c r="AC83" s="307"/>
      <c r="AD83" s="307"/>
      <c r="AE83" s="306" t="s">
        <v>14</v>
      </c>
      <c r="AF83" s="374" t="s">
        <v>289</v>
      </c>
      <c r="AG83" s="309"/>
      <c r="AH83" s="306" t="s">
        <v>14</v>
      </c>
      <c r="AI83" s="306"/>
      <c r="AJ83" s="367" t="s">
        <v>289</v>
      </c>
      <c r="AK83" s="299">
        <v>132</v>
      </c>
      <c r="AL83" s="299">
        <v>180</v>
      </c>
      <c r="AM83" s="314">
        <v>48</v>
      </c>
    </row>
    <row r="84" spans="1:39" x14ac:dyDescent="0.2">
      <c r="A84" s="589"/>
      <c r="B84" s="303">
        <v>143162</v>
      </c>
      <c r="C84" s="361" t="s">
        <v>371</v>
      </c>
      <c r="D84" s="366" t="s">
        <v>205</v>
      </c>
      <c r="E84" s="360" t="s">
        <v>131</v>
      </c>
      <c r="F84" s="306"/>
      <c r="G84" s="306" t="s">
        <v>14</v>
      </c>
      <c r="H84" s="374" t="s">
        <v>289</v>
      </c>
      <c r="I84" s="307"/>
      <c r="J84" s="306" t="s">
        <v>14</v>
      </c>
      <c r="K84" s="306"/>
      <c r="L84" s="305"/>
      <c r="M84" s="306" t="s">
        <v>14</v>
      </c>
      <c r="N84" s="374" t="s">
        <v>289</v>
      </c>
      <c r="O84" s="307"/>
      <c r="P84" s="310" t="s">
        <v>14</v>
      </c>
      <c r="Q84" s="305"/>
      <c r="R84" s="305"/>
      <c r="S84" s="306" t="s">
        <v>14</v>
      </c>
      <c r="T84" s="305"/>
      <c r="U84" s="305"/>
      <c r="V84" s="307" t="s">
        <v>14</v>
      </c>
      <c r="W84" s="311"/>
      <c r="X84" s="306"/>
      <c r="Y84" s="306" t="s">
        <v>14</v>
      </c>
      <c r="Z84" s="374" t="s">
        <v>289</v>
      </c>
      <c r="AA84" s="305"/>
      <c r="AB84" s="306" t="s">
        <v>14</v>
      </c>
      <c r="AC84" s="307"/>
      <c r="AD84" s="307"/>
      <c r="AE84" s="306" t="s">
        <v>14</v>
      </c>
      <c r="AF84" s="374" t="s">
        <v>289</v>
      </c>
      <c r="AG84" s="367" t="s">
        <v>289</v>
      </c>
      <c r="AH84" s="306" t="s">
        <v>14</v>
      </c>
      <c r="AI84" s="306"/>
      <c r="AJ84" s="310"/>
      <c r="AK84" s="299">
        <v>132</v>
      </c>
      <c r="AL84" s="299">
        <v>180</v>
      </c>
      <c r="AM84" s="314">
        <v>48</v>
      </c>
    </row>
    <row r="85" spans="1:39" x14ac:dyDescent="0.2">
      <c r="A85" s="589"/>
      <c r="B85" s="303">
        <v>143189</v>
      </c>
      <c r="C85" s="369" t="s">
        <v>372</v>
      </c>
      <c r="D85" s="366" t="s">
        <v>207</v>
      </c>
      <c r="E85" s="360" t="s">
        <v>131</v>
      </c>
      <c r="F85" s="306"/>
      <c r="G85" s="306" t="s">
        <v>14</v>
      </c>
      <c r="H85" s="307"/>
      <c r="I85" s="307"/>
      <c r="J85" s="306" t="s">
        <v>14</v>
      </c>
      <c r="K85" s="306"/>
      <c r="L85" s="305"/>
      <c r="M85" s="306" t="s">
        <v>14</v>
      </c>
      <c r="N85" s="309"/>
      <c r="O85" s="374" t="s">
        <v>289</v>
      </c>
      <c r="P85" s="310" t="s">
        <v>14</v>
      </c>
      <c r="Q85" s="305"/>
      <c r="R85" s="305"/>
      <c r="S85" s="306" t="s">
        <v>14</v>
      </c>
      <c r="T85" s="305"/>
      <c r="U85" s="367" t="s">
        <v>289</v>
      </c>
      <c r="V85" s="307" t="s">
        <v>14</v>
      </c>
      <c r="W85" s="374" t="s">
        <v>289</v>
      </c>
      <c r="X85" s="306"/>
      <c r="Y85" s="306" t="s">
        <v>14</v>
      </c>
      <c r="Z85" s="306"/>
      <c r="AA85" s="374" t="s">
        <v>289</v>
      </c>
      <c r="AB85" s="306" t="s">
        <v>14</v>
      </c>
      <c r="AC85" s="374" t="s">
        <v>289</v>
      </c>
      <c r="AD85" s="307"/>
      <c r="AE85" s="306" t="s">
        <v>14</v>
      </c>
      <c r="AF85" s="305"/>
      <c r="AG85" s="305"/>
      <c r="AH85" s="306" t="s">
        <v>14</v>
      </c>
      <c r="AI85" s="306"/>
      <c r="AJ85" s="310"/>
      <c r="AK85" s="299">
        <v>132</v>
      </c>
      <c r="AL85" s="299">
        <v>180</v>
      </c>
      <c r="AM85" s="314">
        <v>48</v>
      </c>
    </row>
    <row r="86" spans="1:39" x14ac:dyDescent="0.2">
      <c r="A86" s="589"/>
      <c r="B86" s="303">
        <v>118087</v>
      </c>
      <c r="C86" s="369" t="s">
        <v>373</v>
      </c>
      <c r="D86" s="366" t="s">
        <v>311</v>
      </c>
      <c r="E86" s="360" t="s">
        <v>131</v>
      </c>
      <c r="F86" s="306"/>
      <c r="G86" s="306" t="s">
        <v>14</v>
      </c>
      <c r="H86" s="307"/>
      <c r="I86" s="307"/>
      <c r="J86" s="306" t="s">
        <v>14</v>
      </c>
      <c r="K86" s="306"/>
      <c r="L86" s="374" t="s">
        <v>289</v>
      </c>
      <c r="M86" s="306" t="s">
        <v>14</v>
      </c>
      <c r="N86" s="305"/>
      <c r="O86" s="307"/>
      <c r="P86" s="310" t="s">
        <v>14</v>
      </c>
      <c r="Q86" s="305"/>
      <c r="R86" s="374" t="s">
        <v>289</v>
      </c>
      <c r="S86" s="306" t="s">
        <v>14</v>
      </c>
      <c r="T86" s="538" t="s">
        <v>374</v>
      </c>
      <c r="U86" s="538"/>
      <c r="V86" s="538"/>
      <c r="W86" s="538"/>
      <c r="X86" s="538"/>
      <c r="Y86" s="538"/>
      <c r="Z86" s="538"/>
      <c r="AA86" s="538"/>
      <c r="AB86" s="538"/>
      <c r="AC86" s="538"/>
      <c r="AD86" s="538"/>
      <c r="AE86" s="538"/>
      <c r="AF86" s="538"/>
      <c r="AG86" s="538"/>
      <c r="AH86" s="538"/>
      <c r="AI86" s="538"/>
      <c r="AJ86" s="538"/>
      <c r="AK86" s="299">
        <v>60</v>
      </c>
      <c r="AL86" s="299">
        <v>84</v>
      </c>
      <c r="AM86" s="314">
        <v>24</v>
      </c>
    </row>
    <row r="87" spans="1:39" ht="13.5" thickBot="1" x14ac:dyDescent="0.25">
      <c r="A87" s="590"/>
      <c r="B87" s="303">
        <v>142956</v>
      </c>
      <c r="C87" s="361" t="s">
        <v>375</v>
      </c>
      <c r="D87" s="366" t="s">
        <v>313</v>
      </c>
      <c r="E87" s="360" t="s">
        <v>131</v>
      </c>
      <c r="F87" s="306"/>
      <c r="G87" s="306" t="s">
        <v>14</v>
      </c>
      <c r="H87" s="307"/>
      <c r="I87" s="307"/>
      <c r="J87" s="306" t="s">
        <v>14</v>
      </c>
      <c r="K87" s="306"/>
      <c r="L87" s="305"/>
      <c r="M87" s="306" t="s">
        <v>14</v>
      </c>
      <c r="N87" s="305"/>
      <c r="O87" s="307"/>
      <c r="P87" s="310" t="s">
        <v>14</v>
      </c>
      <c r="Q87" s="305"/>
      <c r="R87" s="305"/>
      <c r="S87" s="306" t="s">
        <v>14</v>
      </c>
      <c r="T87" s="305"/>
      <c r="U87" s="305"/>
      <c r="V87" s="307" t="s">
        <v>14</v>
      </c>
      <c r="W87" s="311"/>
      <c r="X87" s="306"/>
      <c r="Y87" s="306" t="s">
        <v>14</v>
      </c>
      <c r="Z87" s="306"/>
      <c r="AA87" s="305"/>
      <c r="AB87" s="306" t="s">
        <v>14</v>
      </c>
      <c r="AC87" s="307"/>
      <c r="AD87" s="307"/>
      <c r="AE87" s="306" t="s">
        <v>14</v>
      </c>
      <c r="AF87" s="305"/>
      <c r="AG87" s="305"/>
      <c r="AH87" s="306" t="s">
        <v>14</v>
      </c>
      <c r="AI87" s="306"/>
      <c r="AJ87" s="367" t="s">
        <v>352</v>
      </c>
      <c r="AK87" s="299">
        <v>132</v>
      </c>
      <c r="AL87" s="299">
        <v>132</v>
      </c>
      <c r="AM87" s="314">
        <v>0</v>
      </c>
    </row>
    <row r="88" spans="1:39" x14ac:dyDescent="0.2">
      <c r="A88" s="591" t="s">
        <v>376</v>
      </c>
      <c r="B88" s="592"/>
      <c r="C88" s="592"/>
      <c r="D88" s="592"/>
      <c r="E88" s="592"/>
      <c r="F88" s="592"/>
      <c r="G88" s="592"/>
      <c r="H88" s="592"/>
      <c r="I88" s="592"/>
      <c r="J88" s="592"/>
      <c r="K88" s="592"/>
      <c r="L88" s="592"/>
      <c r="M88" s="592"/>
      <c r="N88" s="592"/>
      <c r="O88" s="592"/>
      <c r="P88" s="592"/>
      <c r="Q88" s="592"/>
      <c r="R88" s="592"/>
      <c r="S88" s="592"/>
      <c r="T88" s="592"/>
      <c r="U88" s="592"/>
      <c r="V88" s="592"/>
      <c r="W88" s="592"/>
      <c r="X88" s="592"/>
      <c r="Y88" s="592"/>
      <c r="Z88" s="592"/>
      <c r="AA88" s="592"/>
      <c r="AB88" s="592"/>
      <c r="AC88" s="592"/>
      <c r="AD88" s="592"/>
      <c r="AE88" s="592"/>
      <c r="AF88" s="592"/>
      <c r="AG88" s="592"/>
      <c r="AH88" s="592"/>
      <c r="AI88" s="592"/>
      <c r="AJ88" s="592"/>
      <c r="AK88" s="592"/>
      <c r="AL88" s="592"/>
      <c r="AM88" s="593"/>
    </row>
    <row r="89" spans="1:39" x14ac:dyDescent="0.2">
      <c r="A89" s="594"/>
      <c r="B89" s="595"/>
      <c r="C89" s="595"/>
      <c r="D89" s="595"/>
      <c r="E89" s="595"/>
      <c r="F89" s="595"/>
      <c r="G89" s="595"/>
      <c r="H89" s="595"/>
      <c r="I89" s="595"/>
      <c r="J89" s="595"/>
      <c r="K89" s="595"/>
      <c r="L89" s="595"/>
      <c r="M89" s="595"/>
      <c r="N89" s="595"/>
      <c r="O89" s="595"/>
      <c r="P89" s="595"/>
      <c r="Q89" s="595"/>
      <c r="R89" s="595"/>
      <c r="S89" s="595"/>
      <c r="T89" s="595"/>
      <c r="U89" s="595"/>
      <c r="V89" s="595"/>
      <c r="W89" s="595"/>
      <c r="X89" s="595"/>
      <c r="Y89" s="595"/>
      <c r="Z89" s="595"/>
      <c r="AA89" s="595"/>
      <c r="AB89" s="595"/>
      <c r="AC89" s="595"/>
      <c r="AD89" s="595"/>
      <c r="AE89" s="595"/>
      <c r="AF89" s="595"/>
      <c r="AG89" s="595"/>
      <c r="AH89" s="595"/>
      <c r="AI89" s="595"/>
      <c r="AJ89" s="595"/>
      <c r="AK89" s="595"/>
      <c r="AL89" s="595"/>
      <c r="AM89" s="596"/>
    </row>
    <row r="90" spans="1:39" ht="13.5" thickBot="1" x14ac:dyDescent="0.25">
      <c r="A90" s="597"/>
      <c r="B90" s="598"/>
      <c r="C90" s="598"/>
      <c r="D90" s="598"/>
      <c r="E90" s="598"/>
      <c r="F90" s="598"/>
      <c r="G90" s="598"/>
      <c r="H90" s="598"/>
      <c r="I90" s="598"/>
      <c r="J90" s="598"/>
      <c r="K90" s="598"/>
      <c r="L90" s="598"/>
      <c r="M90" s="598"/>
      <c r="N90" s="598"/>
      <c r="O90" s="598"/>
      <c r="P90" s="598"/>
      <c r="Q90" s="598"/>
      <c r="R90" s="598"/>
      <c r="S90" s="598"/>
      <c r="T90" s="598"/>
      <c r="U90" s="598"/>
      <c r="V90" s="598"/>
      <c r="W90" s="598"/>
      <c r="X90" s="598"/>
      <c r="Y90" s="598"/>
      <c r="Z90" s="598"/>
      <c r="AA90" s="598"/>
      <c r="AB90" s="598"/>
      <c r="AC90" s="598"/>
      <c r="AD90" s="598"/>
      <c r="AE90" s="598"/>
      <c r="AF90" s="598"/>
      <c r="AG90" s="598"/>
      <c r="AH90" s="598"/>
      <c r="AI90" s="598"/>
      <c r="AJ90" s="598"/>
      <c r="AK90" s="598"/>
      <c r="AL90" s="598"/>
      <c r="AM90" s="599"/>
    </row>
    <row r="91" spans="1:39" ht="13.5" thickBot="1" x14ac:dyDescent="0.25">
      <c r="A91" s="554" t="s">
        <v>377</v>
      </c>
      <c r="B91" s="555"/>
      <c r="C91" s="555"/>
      <c r="D91" s="555"/>
      <c r="E91" s="555"/>
      <c r="F91" s="555"/>
      <c r="G91" s="555"/>
      <c r="H91" s="555"/>
      <c r="I91" s="555"/>
      <c r="J91" s="555"/>
      <c r="K91" s="555"/>
      <c r="L91" s="555"/>
      <c r="M91" s="555"/>
      <c r="N91" s="555"/>
      <c r="O91" s="555"/>
      <c r="P91" s="555"/>
      <c r="Q91" s="555"/>
      <c r="R91" s="555"/>
      <c r="S91" s="555"/>
      <c r="T91" s="555"/>
      <c r="U91" s="555"/>
      <c r="V91" s="555"/>
      <c r="W91" s="555"/>
      <c r="X91" s="555"/>
      <c r="Y91" s="555"/>
      <c r="Z91" s="555"/>
      <c r="AA91" s="555"/>
      <c r="AB91" s="555"/>
      <c r="AC91" s="555"/>
      <c r="AD91" s="555"/>
      <c r="AE91" s="555"/>
      <c r="AF91" s="555"/>
      <c r="AG91" s="555"/>
      <c r="AH91" s="555"/>
      <c r="AI91" s="555"/>
      <c r="AJ91" s="555"/>
      <c r="AK91" s="555"/>
      <c r="AL91" s="555"/>
      <c r="AM91" s="556"/>
    </row>
    <row r="92" spans="1:39" x14ac:dyDescent="0.2">
      <c r="A92" s="600" t="s">
        <v>378</v>
      </c>
      <c r="B92" s="601"/>
      <c r="C92" s="601"/>
      <c r="D92" s="601"/>
      <c r="E92" s="601"/>
      <c r="F92" s="601"/>
      <c r="G92" s="601"/>
      <c r="H92" s="601"/>
      <c r="I92" s="601"/>
      <c r="J92" s="601"/>
      <c r="K92" s="601"/>
      <c r="L92" s="601"/>
      <c r="M92" s="601"/>
      <c r="N92" s="601"/>
      <c r="O92" s="601"/>
      <c r="P92" s="601"/>
      <c r="Q92" s="601"/>
      <c r="R92" s="601"/>
      <c r="S92" s="601"/>
      <c r="T92" s="601"/>
      <c r="U92" s="601"/>
      <c r="V92" s="601"/>
      <c r="W92" s="601"/>
      <c r="X92" s="601"/>
      <c r="Y92" s="601"/>
      <c r="Z92" s="601"/>
      <c r="AA92" s="601"/>
      <c r="AB92" s="601"/>
      <c r="AC92" s="601"/>
      <c r="AD92" s="601"/>
      <c r="AE92" s="601"/>
      <c r="AF92" s="601"/>
      <c r="AG92" s="601"/>
      <c r="AH92" s="601"/>
      <c r="AI92" s="601"/>
      <c r="AJ92" s="601"/>
      <c r="AK92" s="601"/>
      <c r="AL92" s="601"/>
      <c r="AM92" s="602"/>
    </row>
    <row r="93" spans="1:39" x14ac:dyDescent="0.2">
      <c r="A93" s="586"/>
      <c r="B93" s="588" t="s">
        <v>257</v>
      </c>
      <c r="C93" s="588"/>
      <c r="D93" s="588"/>
      <c r="E93" s="588"/>
      <c r="F93" s="588"/>
      <c r="G93" s="584" t="s">
        <v>143</v>
      </c>
      <c r="H93" s="584"/>
      <c r="I93" s="573" t="s">
        <v>379</v>
      </c>
      <c r="J93" s="573"/>
      <c r="K93" s="573"/>
      <c r="L93" s="573"/>
      <c r="M93" s="573"/>
      <c r="N93" s="573"/>
      <c r="O93" s="573"/>
      <c r="P93" s="573"/>
      <c r="Q93" s="573"/>
      <c r="R93" s="573"/>
      <c r="S93" s="573"/>
      <c r="T93" s="558"/>
      <c r="U93" s="568" t="s">
        <v>380</v>
      </c>
      <c r="V93" s="568"/>
      <c r="W93" s="573" t="s">
        <v>381</v>
      </c>
      <c r="X93" s="573"/>
      <c r="Y93" s="573"/>
      <c r="Z93" s="573"/>
      <c r="AA93" s="573"/>
      <c r="AB93" s="573"/>
      <c r="AC93" s="573"/>
      <c r="AD93" s="573"/>
      <c r="AE93" s="573"/>
      <c r="AF93" s="573"/>
      <c r="AG93" s="573"/>
      <c r="AH93" s="573"/>
      <c r="AI93" s="573"/>
      <c r="AJ93" s="573"/>
      <c r="AK93" s="573"/>
      <c r="AL93" s="573"/>
      <c r="AM93" s="573"/>
    </row>
    <row r="94" spans="1:39" x14ac:dyDescent="0.2">
      <c r="A94" s="586"/>
      <c r="B94" s="386" t="s">
        <v>107</v>
      </c>
      <c r="C94" s="568" t="s">
        <v>157</v>
      </c>
      <c r="D94" s="583"/>
      <c r="E94" s="583"/>
      <c r="F94" s="583"/>
      <c r="G94" s="584" t="s">
        <v>166</v>
      </c>
      <c r="H94" s="584"/>
      <c r="I94" s="573" t="s">
        <v>266</v>
      </c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58"/>
      <c r="U94" s="585" t="s">
        <v>12</v>
      </c>
      <c r="V94" s="585"/>
      <c r="W94" s="576" t="s">
        <v>158</v>
      </c>
      <c r="X94" s="576"/>
      <c r="Y94" s="576"/>
      <c r="Z94" s="576"/>
      <c r="AA94" s="576"/>
      <c r="AB94" s="576"/>
      <c r="AC94" s="576"/>
      <c r="AD94" s="576"/>
      <c r="AE94" s="576"/>
      <c r="AF94" s="576"/>
      <c r="AG94" s="576"/>
      <c r="AH94" s="576"/>
      <c r="AI94" s="576"/>
      <c r="AJ94" s="576"/>
      <c r="AK94" s="576"/>
      <c r="AL94" s="576"/>
      <c r="AM94" s="576"/>
    </row>
    <row r="95" spans="1:39" x14ac:dyDescent="0.2">
      <c r="A95" s="586"/>
      <c r="B95" s="387" t="s">
        <v>132</v>
      </c>
      <c r="C95" s="568" t="s">
        <v>156</v>
      </c>
      <c r="D95" s="568"/>
      <c r="E95" s="568"/>
      <c r="F95" s="568"/>
      <c r="G95" s="582" t="s">
        <v>143</v>
      </c>
      <c r="H95" s="582"/>
      <c r="I95" s="576" t="s">
        <v>161</v>
      </c>
      <c r="J95" s="576"/>
      <c r="K95" s="576"/>
      <c r="L95" s="576"/>
      <c r="M95" s="576"/>
      <c r="N95" s="576"/>
      <c r="O95" s="576"/>
      <c r="P95" s="576"/>
      <c r="Q95" s="576"/>
      <c r="R95" s="576"/>
      <c r="S95" s="576"/>
      <c r="T95" s="558"/>
      <c r="U95" s="585" t="s">
        <v>17</v>
      </c>
      <c r="V95" s="585"/>
      <c r="W95" s="576" t="s">
        <v>162</v>
      </c>
      <c r="X95" s="576"/>
      <c r="Y95" s="576"/>
      <c r="Z95" s="576"/>
      <c r="AA95" s="576"/>
      <c r="AB95" s="576"/>
      <c r="AC95" s="576"/>
      <c r="AD95" s="576"/>
      <c r="AE95" s="576"/>
      <c r="AF95" s="576"/>
      <c r="AG95" s="576"/>
      <c r="AH95" s="576"/>
      <c r="AI95" s="576"/>
      <c r="AJ95" s="576"/>
      <c r="AK95" s="576"/>
      <c r="AL95" s="576"/>
      <c r="AM95" s="576"/>
    </row>
    <row r="96" spans="1:39" x14ac:dyDescent="0.2">
      <c r="A96" s="586"/>
      <c r="B96" s="388" t="s">
        <v>159</v>
      </c>
      <c r="C96" s="581" t="s">
        <v>160</v>
      </c>
      <c r="D96" s="581"/>
      <c r="E96" s="581"/>
      <c r="F96" s="581"/>
      <c r="G96" s="582" t="s">
        <v>166</v>
      </c>
      <c r="H96" s="582"/>
      <c r="I96" s="576" t="s">
        <v>167</v>
      </c>
      <c r="J96" s="576"/>
      <c r="K96" s="576"/>
      <c r="L96" s="576"/>
      <c r="M96" s="576"/>
      <c r="N96" s="576"/>
      <c r="O96" s="576"/>
      <c r="P96" s="576"/>
      <c r="Q96" s="576"/>
      <c r="R96" s="576"/>
      <c r="S96" s="576"/>
      <c r="T96" s="558"/>
      <c r="U96" s="579" t="s">
        <v>382</v>
      </c>
      <c r="V96" s="579"/>
      <c r="W96" s="576" t="s">
        <v>169</v>
      </c>
      <c r="X96" s="576"/>
      <c r="Y96" s="576"/>
      <c r="Z96" s="576"/>
      <c r="AA96" s="576"/>
      <c r="AB96" s="576"/>
      <c r="AC96" s="576"/>
      <c r="AD96" s="576"/>
      <c r="AE96" s="576"/>
      <c r="AF96" s="576"/>
      <c r="AG96" s="576"/>
      <c r="AH96" s="576"/>
      <c r="AI96" s="576"/>
      <c r="AJ96" s="576"/>
      <c r="AK96" s="576"/>
      <c r="AL96" s="576"/>
      <c r="AM96" s="576"/>
    </row>
    <row r="97" spans="1:39" x14ac:dyDescent="0.2">
      <c r="A97" s="586"/>
      <c r="B97" s="389" t="s">
        <v>164</v>
      </c>
      <c r="C97" s="568" t="s">
        <v>165</v>
      </c>
      <c r="D97" s="568"/>
      <c r="E97" s="568"/>
      <c r="F97" s="568"/>
      <c r="G97" s="578" t="s">
        <v>12</v>
      </c>
      <c r="H97" s="578"/>
      <c r="I97" s="576" t="s">
        <v>173</v>
      </c>
      <c r="J97" s="576"/>
      <c r="K97" s="576"/>
      <c r="L97" s="576"/>
      <c r="M97" s="576"/>
      <c r="N97" s="576"/>
      <c r="O97" s="576"/>
      <c r="P97" s="576"/>
      <c r="Q97" s="576"/>
      <c r="R97" s="576"/>
      <c r="S97" s="576"/>
      <c r="T97" s="558"/>
      <c r="U97" s="579" t="s">
        <v>383</v>
      </c>
      <c r="V97" s="579"/>
      <c r="W97" s="576" t="s">
        <v>175</v>
      </c>
      <c r="X97" s="576"/>
      <c r="Y97" s="576"/>
      <c r="Z97" s="576"/>
      <c r="AA97" s="576"/>
      <c r="AB97" s="576"/>
      <c r="AC97" s="576"/>
      <c r="AD97" s="576"/>
      <c r="AE97" s="576"/>
      <c r="AF97" s="576"/>
      <c r="AG97" s="576"/>
      <c r="AH97" s="576"/>
      <c r="AI97" s="576"/>
      <c r="AJ97" s="576"/>
      <c r="AK97" s="576"/>
      <c r="AL97" s="576"/>
      <c r="AM97" s="576"/>
    </row>
    <row r="98" spans="1:39" x14ac:dyDescent="0.2">
      <c r="A98" s="586"/>
      <c r="B98" s="381" t="s">
        <v>384</v>
      </c>
      <c r="C98" s="568" t="s">
        <v>172</v>
      </c>
      <c r="D98" s="568"/>
      <c r="E98" s="568"/>
      <c r="F98" s="568"/>
      <c r="G98" s="578" t="s">
        <v>17</v>
      </c>
      <c r="H98" s="578"/>
      <c r="I98" s="576" t="s">
        <v>179</v>
      </c>
      <c r="J98" s="576"/>
      <c r="K98" s="576"/>
      <c r="L98" s="576"/>
      <c r="M98" s="576"/>
      <c r="N98" s="576"/>
      <c r="O98" s="576"/>
      <c r="P98" s="576"/>
      <c r="Q98" s="576"/>
      <c r="R98" s="576"/>
      <c r="S98" s="576"/>
      <c r="T98" s="558"/>
      <c r="U98" s="580" t="s">
        <v>180</v>
      </c>
      <c r="V98" s="580"/>
      <c r="W98" s="576" t="s">
        <v>181</v>
      </c>
      <c r="X98" s="576"/>
      <c r="Y98" s="576"/>
      <c r="Z98" s="576"/>
      <c r="AA98" s="576"/>
      <c r="AB98" s="576"/>
      <c r="AC98" s="576"/>
      <c r="AD98" s="576"/>
      <c r="AE98" s="576"/>
      <c r="AF98" s="576"/>
      <c r="AG98" s="576"/>
      <c r="AH98" s="576"/>
      <c r="AI98" s="576"/>
      <c r="AJ98" s="576"/>
      <c r="AK98" s="576"/>
      <c r="AL98" s="576"/>
      <c r="AM98" s="576"/>
    </row>
    <row r="99" spans="1:39" x14ac:dyDescent="0.2">
      <c r="A99" s="586"/>
      <c r="B99" s="381" t="s">
        <v>385</v>
      </c>
      <c r="C99" s="568" t="s">
        <v>178</v>
      </c>
      <c r="D99" s="568"/>
      <c r="E99" s="568"/>
      <c r="F99" s="568"/>
      <c r="G99" s="575" t="s">
        <v>386</v>
      </c>
      <c r="H99" s="575"/>
      <c r="I99" s="576" t="s">
        <v>387</v>
      </c>
      <c r="J99" s="576"/>
      <c r="K99" s="576"/>
      <c r="L99" s="576"/>
      <c r="M99" s="576"/>
      <c r="N99" s="576"/>
      <c r="O99" s="576"/>
      <c r="P99" s="576"/>
      <c r="Q99" s="576"/>
      <c r="R99" s="576"/>
      <c r="S99" s="576"/>
      <c r="T99" s="558"/>
      <c r="U99" s="577" t="s">
        <v>388</v>
      </c>
      <c r="V99" s="577"/>
      <c r="W99" s="576" t="s">
        <v>389</v>
      </c>
      <c r="X99" s="576"/>
      <c r="Y99" s="576"/>
      <c r="Z99" s="576"/>
      <c r="AA99" s="576"/>
      <c r="AB99" s="576"/>
      <c r="AC99" s="576"/>
      <c r="AD99" s="576"/>
      <c r="AE99" s="576"/>
      <c r="AF99" s="576"/>
      <c r="AG99" s="576"/>
      <c r="AH99" s="576"/>
      <c r="AI99" s="576"/>
      <c r="AJ99" s="576"/>
      <c r="AK99" s="576"/>
      <c r="AL99" s="576"/>
      <c r="AM99" s="576"/>
    </row>
    <row r="100" spans="1:39" x14ac:dyDescent="0.2">
      <c r="A100" s="586"/>
      <c r="B100" s="386" t="s">
        <v>390</v>
      </c>
      <c r="C100" s="568" t="s">
        <v>391</v>
      </c>
      <c r="D100" s="568"/>
      <c r="E100" s="568"/>
      <c r="F100" s="568"/>
      <c r="G100" s="572" t="s">
        <v>392</v>
      </c>
      <c r="H100" s="572"/>
      <c r="I100" s="576" t="s">
        <v>393</v>
      </c>
      <c r="J100" s="576"/>
      <c r="K100" s="576"/>
      <c r="L100" s="576"/>
      <c r="M100" s="576"/>
      <c r="N100" s="576"/>
      <c r="O100" s="576"/>
      <c r="P100" s="576"/>
      <c r="Q100" s="576"/>
      <c r="R100" s="576"/>
      <c r="S100" s="576"/>
      <c r="T100" s="558"/>
      <c r="U100" s="574" t="s">
        <v>394</v>
      </c>
      <c r="V100" s="574"/>
      <c r="W100" s="576" t="s">
        <v>395</v>
      </c>
      <c r="X100" s="576"/>
      <c r="Y100" s="576"/>
      <c r="Z100" s="576"/>
      <c r="AA100" s="576"/>
      <c r="AB100" s="576"/>
      <c r="AC100" s="576"/>
      <c r="AD100" s="576"/>
      <c r="AE100" s="576"/>
      <c r="AF100" s="576"/>
      <c r="AG100" s="576"/>
      <c r="AH100" s="576"/>
      <c r="AI100" s="576"/>
      <c r="AJ100" s="576"/>
      <c r="AK100" s="576"/>
      <c r="AL100" s="576"/>
      <c r="AM100" s="576"/>
    </row>
    <row r="101" spans="1:39" x14ac:dyDescent="0.2">
      <c r="A101" s="586"/>
      <c r="B101" s="387" t="s">
        <v>396</v>
      </c>
      <c r="C101" s="568" t="s">
        <v>156</v>
      </c>
      <c r="D101" s="568"/>
      <c r="E101" s="568"/>
      <c r="F101" s="568"/>
      <c r="G101" s="569" t="s">
        <v>397</v>
      </c>
      <c r="H101" s="569"/>
      <c r="I101" s="570" t="s">
        <v>398</v>
      </c>
      <c r="J101" s="570"/>
      <c r="K101" s="570"/>
      <c r="L101" s="570"/>
      <c r="M101" s="570"/>
      <c r="N101" s="570"/>
      <c r="O101" s="570"/>
      <c r="P101" s="570"/>
      <c r="Q101" s="570"/>
      <c r="R101" s="570"/>
      <c r="S101" s="570"/>
      <c r="T101" s="558"/>
      <c r="U101" s="571" t="s">
        <v>399</v>
      </c>
      <c r="V101" s="571"/>
      <c r="W101" s="570" t="s">
        <v>400</v>
      </c>
      <c r="X101" s="570"/>
      <c r="Y101" s="570"/>
      <c r="Z101" s="570"/>
      <c r="AA101" s="570"/>
      <c r="AB101" s="570"/>
      <c r="AC101" s="570"/>
      <c r="AD101" s="570"/>
      <c r="AE101" s="570"/>
      <c r="AF101" s="570"/>
      <c r="AG101" s="570"/>
      <c r="AH101" s="570"/>
      <c r="AI101" s="570"/>
      <c r="AJ101" s="570"/>
      <c r="AK101" s="570"/>
      <c r="AL101" s="570"/>
      <c r="AM101" s="570"/>
    </row>
    <row r="102" spans="1:39" x14ac:dyDescent="0.2">
      <c r="A102" s="586"/>
      <c r="B102" s="390" t="s">
        <v>401</v>
      </c>
      <c r="C102" s="568" t="s">
        <v>402</v>
      </c>
      <c r="D102" s="568"/>
      <c r="E102" s="568"/>
      <c r="F102" s="568"/>
      <c r="G102" s="572" t="s">
        <v>403</v>
      </c>
      <c r="H102" s="572"/>
      <c r="I102" s="573" t="s">
        <v>404</v>
      </c>
      <c r="J102" s="573"/>
      <c r="K102" s="573"/>
      <c r="L102" s="573"/>
      <c r="M102" s="573"/>
      <c r="N102" s="573"/>
      <c r="O102" s="573"/>
      <c r="P102" s="573"/>
      <c r="Q102" s="573"/>
      <c r="R102" s="573"/>
      <c r="S102" s="573"/>
      <c r="T102" s="558"/>
      <c r="U102" s="574" t="s">
        <v>405</v>
      </c>
      <c r="V102" s="574"/>
      <c r="W102" s="573" t="s">
        <v>406</v>
      </c>
      <c r="X102" s="573"/>
      <c r="Y102" s="573"/>
      <c r="Z102" s="573"/>
      <c r="AA102" s="573"/>
      <c r="AB102" s="573"/>
      <c r="AC102" s="573"/>
      <c r="AD102" s="573"/>
      <c r="AE102" s="573"/>
      <c r="AF102" s="573"/>
      <c r="AG102" s="573"/>
      <c r="AH102" s="573"/>
      <c r="AI102" s="573"/>
      <c r="AJ102" s="573"/>
      <c r="AK102" s="573"/>
      <c r="AL102" s="573"/>
      <c r="AM102" s="573"/>
    </row>
    <row r="103" spans="1:39" ht="13.5" thickBot="1" x14ac:dyDescent="0.25">
      <c r="A103" s="586"/>
      <c r="B103" s="391" t="s">
        <v>182</v>
      </c>
      <c r="C103" s="557" t="s">
        <v>183</v>
      </c>
      <c r="D103" s="557"/>
      <c r="E103" s="557"/>
      <c r="F103" s="557"/>
      <c r="G103" s="558"/>
      <c r="H103" s="558"/>
      <c r="I103" s="558"/>
      <c r="J103" s="558"/>
      <c r="K103" s="558"/>
      <c r="L103" s="558"/>
      <c r="M103" s="558"/>
      <c r="N103" s="558"/>
      <c r="O103" s="558"/>
      <c r="P103" s="558"/>
      <c r="Q103" s="558"/>
      <c r="R103" s="558"/>
      <c r="S103" s="558"/>
      <c r="T103" s="558"/>
      <c r="U103" s="559" t="s">
        <v>93</v>
      </c>
      <c r="V103" s="559"/>
      <c r="W103" s="560" t="s">
        <v>407</v>
      </c>
      <c r="X103" s="560"/>
      <c r="Y103" s="560"/>
      <c r="Z103" s="560"/>
      <c r="AA103" s="560"/>
      <c r="AB103" s="560"/>
      <c r="AC103" s="560"/>
      <c r="AD103" s="560"/>
      <c r="AE103" s="560"/>
      <c r="AF103" s="560"/>
      <c r="AG103" s="560"/>
      <c r="AH103" s="560"/>
      <c r="AI103" s="560"/>
      <c r="AJ103" s="560"/>
      <c r="AK103" s="560"/>
      <c r="AL103" s="560"/>
      <c r="AM103" s="560"/>
    </row>
    <row r="104" spans="1:39" ht="13.5" thickBot="1" x14ac:dyDescent="0.25">
      <c r="A104" s="587"/>
      <c r="B104" s="392" t="s">
        <v>141</v>
      </c>
      <c r="C104" s="561" t="s">
        <v>141</v>
      </c>
      <c r="D104" s="562"/>
      <c r="E104" s="562"/>
      <c r="F104" s="563"/>
      <c r="G104" s="564" t="s">
        <v>182</v>
      </c>
      <c r="H104" s="564"/>
      <c r="I104" s="565" t="s">
        <v>183</v>
      </c>
      <c r="J104" s="565"/>
      <c r="K104" s="565"/>
      <c r="L104" s="565"/>
      <c r="M104" s="565"/>
      <c r="N104" s="565"/>
      <c r="O104" s="565"/>
      <c r="P104" s="565"/>
      <c r="Q104" s="565"/>
      <c r="R104" s="565"/>
      <c r="S104" s="565"/>
      <c r="T104" s="558"/>
      <c r="U104" s="566" t="s">
        <v>138</v>
      </c>
      <c r="V104" s="566"/>
      <c r="W104" s="567" t="s">
        <v>408</v>
      </c>
      <c r="X104" s="567"/>
      <c r="Y104" s="567"/>
      <c r="Z104" s="567"/>
      <c r="AA104" s="567"/>
      <c r="AB104" s="567"/>
      <c r="AC104" s="567"/>
      <c r="AD104" s="567"/>
      <c r="AE104" s="567"/>
      <c r="AF104" s="567"/>
      <c r="AG104" s="567"/>
      <c r="AH104" s="567"/>
      <c r="AI104" s="567"/>
      <c r="AJ104" s="567"/>
      <c r="AK104" s="567"/>
      <c r="AL104" s="567"/>
      <c r="AM104" s="567"/>
    </row>
    <row r="105" spans="1:39" ht="13.5" thickBot="1" x14ac:dyDescent="0.25">
      <c r="A105" s="554" t="s">
        <v>191</v>
      </c>
      <c r="B105" s="555"/>
      <c r="C105" s="555"/>
      <c r="D105" s="555"/>
      <c r="E105" s="555"/>
      <c r="F105" s="555"/>
      <c r="G105" s="555"/>
      <c r="H105" s="555"/>
      <c r="I105" s="555"/>
      <c r="J105" s="555"/>
      <c r="K105" s="555"/>
      <c r="L105" s="555"/>
      <c r="M105" s="555"/>
      <c r="N105" s="555"/>
      <c r="O105" s="555"/>
      <c r="P105" s="555"/>
      <c r="Q105" s="555"/>
      <c r="R105" s="555"/>
      <c r="S105" s="555"/>
      <c r="T105" s="555"/>
      <c r="U105" s="555"/>
      <c r="V105" s="555"/>
      <c r="W105" s="555"/>
      <c r="X105" s="555"/>
      <c r="Y105" s="555"/>
      <c r="Z105" s="555"/>
      <c r="AA105" s="555"/>
      <c r="AB105" s="555"/>
      <c r="AC105" s="555"/>
      <c r="AD105" s="555"/>
      <c r="AE105" s="555"/>
      <c r="AF105" s="555"/>
      <c r="AG105" s="555"/>
      <c r="AH105" s="555"/>
      <c r="AI105" s="555"/>
      <c r="AJ105" s="555"/>
      <c r="AK105" s="555"/>
      <c r="AL105" s="555"/>
      <c r="AM105" s="556"/>
    </row>
  </sheetData>
  <mergeCells count="114">
    <mergeCell ref="A8:A9"/>
    <mergeCell ref="E10:E11"/>
    <mergeCell ref="AK10:AK11"/>
    <mergeCell ref="AL10:AL11"/>
    <mergeCell ref="AM10:AM11"/>
    <mergeCell ref="A11:A22"/>
    <mergeCell ref="AF22:AJ22"/>
    <mergeCell ref="A1:AM5"/>
    <mergeCell ref="A6:B6"/>
    <mergeCell ref="E6:E7"/>
    <mergeCell ref="AK6:AK7"/>
    <mergeCell ref="AL6:AL7"/>
    <mergeCell ref="AM6:AM7"/>
    <mergeCell ref="A7:B7"/>
    <mergeCell ref="E36:E37"/>
    <mergeCell ref="AK36:AK37"/>
    <mergeCell ref="AL36:AL37"/>
    <mergeCell ref="AM36:AM37"/>
    <mergeCell ref="A37:A48"/>
    <mergeCell ref="AE38:AJ38"/>
    <mergeCell ref="E23:E24"/>
    <mergeCell ref="AK23:AK24"/>
    <mergeCell ref="AL23:AL24"/>
    <mergeCell ref="AM23:AM24"/>
    <mergeCell ref="A24:A35"/>
    <mergeCell ref="AA26:AJ26"/>
    <mergeCell ref="F27:S27"/>
    <mergeCell ref="F31:N31"/>
    <mergeCell ref="F32:O32"/>
    <mergeCell ref="E49:E50"/>
    <mergeCell ref="AK49:AK50"/>
    <mergeCell ref="AL49:AL50"/>
    <mergeCell ref="AM49:AM50"/>
    <mergeCell ref="A50:A61"/>
    <mergeCell ref="E62:E63"/>
    <mergeCell ref="AK62:AK63"/>
    <mergeCell ref="AL62:AL63"/>
    <mergeCell ref="AM62:AM63"/>
    <mergeCell ref="A63:A74"/>
    <mergeCell ref="AM75:AM76"/>
    <mergeCell ref="A76:A87"/>
    <mergeCell ref="T86:AJ86"/>
    <mergeCell ref="A88:AM90"/>
    <mergeCell ref="A91:AM91"/>
    <mergeCell ref="A92:AM92"/>
    <mergeCell ref="Y64:AJ64"/>
    <mergeCell ref="AA71:AJ71"/>
    <mergeCell ref="U74:AJ74"/>
    <mergeCell ref="E75:E76"/>
    <mergeCell ref="AK75:AK76"/>
    <mergeCell ref="AL75:AL76"/>
    <mergeCell ref="W95:AM95"/>
    <mergeCell ref="C96:F96"/>
    <mergeCell ref="G96:H96"/>
    <mergeCell ref="I96:S96"/>
    <mergeCell ref="U96:V96"/>
    <mergeCell ref="W96:AM96"/>
    <mergeCell ref="W93:AM93"/>
    <mergeCell ref="C94:F94"/>
    <mergeCell ref="G94:H94"/>
    <mergeCell ref="I94:S94"/>
    <mergeCell ref="U94:V94"/>
    <mergeCell ref="W94:AM94"/>
    <mergeCell ref="B93:F93"/>
    <mergeCell ref="G93:H93"/>
    <mergeCell ref="I93:S93"/>
    <mergeCell ref="T93:T104"/>
    <mergeCell ref="U93:V93"/>
    <mergeCell ref="C95:F95"/>
    <mergeCell ref="G95:H95"/>
    <mergeCell ref="I95:S95"/>
    <mergeCell ref="U95:V95"/>
    <mergeCell ref="C97:F97"/>
    <mergeCell ref="G97:H97"/>
    <mergeCell ref="I97:S97"/>
    <mergeCell ref="U97:V97"/>
    <mergeCell ref="W97:AM97"/>
    <mergeCell ref="C98:F98"/>
    <mergeCell ref="G98:H98"/>
    <mergeCell ref="I98:S98"/>
    <mergeCell ref="U98:V98"/>
    <mergeCell ref="W98:AM98"/>
    <mergeCell ref="C99:F99"/>
    <mergeCell ref="G99:H99"/>
    <mergeCell ref="I99:S99"/>
    <mergeCell ref="U99:V99"/>
    <mergeCell ref="W99:AM99"/>
    <mergeCell ref="C100:F100"/>
    <mergeCell ref="G100:H100"/>
    <mergeCell ref="I100:S100"/>
    <mergeCell ref="U100:V100"/>
    <mergeCell ref="W100:AM100"/>
    <mergeCell ref="C101:F101"/>
    <mergeCell ref="G101:H101"/>
    <mergeCell ref="I101:S101"/>
    <mergeCell ref="U101:V101"/>
    <mergeCell ref="W101:AM101"/>
    <mergeCell ref="C102:F102"/>
    <mergeCell ref="G102:H102"/>
    <mergeCell ref="I102:S102"/>
    <mergeCell ref="U102:V102"/>
    <mergeCell ref="W102:AM102"/>
    <mergeCell ref="A105:AM105"/>
    <mergeCell ref="C103:F103"/>
    <mergeCell ref="G103:H103"/>
    <mergeCell ref="I103:S103"/>
    <mergeCell ref="U103:V103"/>
    <mergeCell ref="W103:AM103"/>
    <mergeCell ref="C104:F104"/>
    <mergeCell ref="G104:H104"/>
    <mergeCell ref="I104:S104"/>
    <mergeCell ref="U104:V104"/>
    <mergeCell ref="W104:AM104"/>
    <mergeCell ref="A93:A10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"/>
  <sheetViews>
    <sheetView workbookViewId="0">
      <selection activeCell="AE18" sqref="AE18"/>
    </sheetView>
  </sheetViews>
  <sheetFormatPr defaultRowHeight="12.75" x14ac:dyDescent="0.2"/>
  <cols>
    <col min="1" max="1" width="10" bestFit="1" customWidth="1"/>
    <col min="2" max="2" width="47.5703125" bestFit="1" customWidth="1"/>
    <col min="3" max="3" width="16.42578125" bestFit="1" customWidth="1"/>
    <col min="4" max="4" width="3" bestFit="1" customWidth="1"/>
    <col min="5" max="5" width="3.5703125" bestFit="1" customWidth="1"/>
    <col min="6" max="6" width="3.140625" bestFit="1" customWidth="1"/>
    <col min="7" max="7" width="3.28515625" bestFit="1" customWidth="1"/>
    <col min="8" max="8" width="3.42578125" bestFit="1" customWidth="1"/>
    <col min="9" max="9" width="4" bestFit="1" customWidth="1"/>
    <col min="10" max="10" width="3.28515625" bestFit="1" customWidth="1"/>
    <col min="11" max="11" width="3" bestFit="1" customWidth="1"/>
    <col min="12" max="12" width="3.5703125" bestFit="1" customWidth="1"/>
    <col min="13" max="13" width="3.140625" bestFit="1" customWidth="1"/>
    <col min="14" max="14" width="3.28515625" bestFit="1" customWidth="1"/>
    <col min="15" max="15" width="3.42578125" bestFit="1" customWidth="1"/>
    <col min="16" max="16" width="4" bestFit="1" customWidth="1"/>
    <col min="17" max="17" width="3.28515625" bestFit="1" customWidth="1"/>
    <col min="18" max="18" width="3" bestFit="1" customWidth="1"/>
    <col min="19" max="19" width="3.5703125" bestFit="1" customWidth="1"/>
    <col min="20" max="20" width="3.140625" bestFit="1" customWidth="1"/>
    <col min="21" max="21" width="3.28515625" bestFit="1" customWidth="1"/>
    <col min="22" max="22" width="3.42578125" bestFit="1" customWidth="1"/>
    <col min="23" max="23" width="4" bestFit="1" customWidth="1"/>
    <col min="24" max="24" width="3.28515625" bestFit="1" customWidth="1"/>
    <col min="25" max="25" width="3" bestFit="1" customWidth="1"/>
    <col min="26" max="26" width="3.5703125" bestFit="1" customWidth="1"/>
    <col min="27" max="27" width="3.140625" bestFit="1" customWidth="1"/>
    <col min="28" max="28" width="3.28515625" bestFit="1" customWidth="1"/>
    <col min="29" max="29" width="3.42578125" bestFit="1" customWidth="1"/>
    <col min="30" max="30" width="4" bestFit="1" customWidth="1"/>
    <col min="31" max="31" width="3.28515625" bestFit="1" customWidth="1"/>
    <col min="32" max="32" width="3" bestFit="1" customWidth="1"/>
    <col min="33" max="33" width="3.5703125" bestFit="1" customWidth="1"/>
    <col min="34" max="34" width="3.42578125" bestFit="1" customWidth="1"/>
  </cols>
  <sheetData>
    <row r="1" spans="1:34" x14ac:dyDescent="0.2">
      <c r="A1" s="617" t="s">
        <v>409</v>
      </c>
      <c r="B1" s="618"/>
      <c r="C1" s="393"/>
      <c r="D1" s="619" t="s">
        <v>410</v>
      </c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20"/>
      <c r="P1" s="620"/>
      <c r="Q1" s="620"/>
      <c r="R1" s="620"/>
      <c r="S1" s="620"/>
      <c r="T1" s="620"/>
      <c r="U1" s="620"/>
      <c r="V1" s="620"/>
      <c r="W1" s="620"/>
      <c r="X1" s="620"/>
      <c r="Y1" s="620"/>
      <c r="Z1" s="620"/>
      <c r="AA1" s="620"/>
      <c r="AB1" s="620"/>
      <c r="AC1" s="620"/>
      <c r="AD1" s="620"/>
      <c r="AE1" s="620"/>
      <c r="AF1" s="394"/>
      <c r="AG1" s="394"/>
    </row>
    <row r="2" spans="1:34" x14ac:dyDescent="0.2">
      <c r="A2" s="621" t="s">
        <v>2</v>
      </c>
      <c r="B2" s="618"/>
      <c r="C2" s="395"/>
      <c r="D2" s="407">
        <v>1</v>
      </c>
      <c r="E2" s="407">
        <v>2</v>
      </c>
      <c r="F2" s="419">
        <v>3</v>
      </c>
      <c r="G2" s="419">
        <v>4</v>
      </c>
      <c r="H2" s="407">
        <v>5</v>
      </c>
      <c r="I2" s="407">
        <v>6</v>
      </c>
      <c r="J2" s="407">
        <v>7</v>
      </c>
      <c r="K2" s="407">
        <v>8</v>
      </c>
      <c r="L2" s="407">
        <v>9</v>
      </c>
      <c r="M2" s="419">
        <v>10</v>
      </c>
      <c r="N2" s="419">
        <v>11</v>
      </c>
      <c r="O2" s="407">
        <v>12</v>
      </c>
      <c r="P2" s="407">
        <v>13</v>
      </c>
      <c r="Q2" s="407">
        <v>14</v>
      </c>
      <c r="R2" s="407">
        <v>15</v>
      </c>
      <c r="S2" s="407">
        <v>16</v>
      </c>
      <c r="T2" s="419">
        <v>17</v>
      </c>
      <c r="U2" s="419">
        <v>18</v>
      </c>
      <c r="V2" s="407">
        <v>19</v>
      </c>
      <c r="W2" s="407">
        <v>20</v>
      </c>
      <c r="X2" s="407">
        <v>21</v>
      </c>
      <c r="Y2" s="407">
        <v>22</v>
      </c>
      <c r="Z2" s="407">
        <v>23</v>
      </c>
      <c r="AA2" s="419">
        <v>24</v>
      </c>
      <c r="AB2" s="419">
        <v>25</v>
      </c>
      <c r="AC2" s="407">
        <v>26</v>
      </c>
      <c r="AD2" s="407">
        <v>27</v>
      </c>
      <c r="AE2" s="421">
        <v>28</v>
      </c>
      <c r="AF2" s="424">
        <v>29</v>
      </c>
      <c r="AG2" s="424">
        <v>30</v>
      </c>
      <c r="AH2" s="424">
        <v>31</v>
      </c>
    </row>
    <row r="3" spans="1:34" x14ac:dyDescent="0.2">
      <c r="A3" s="618"/>
      <c r="B3" s="618"/>
      <c r="C3" s="395"/>
      <c r="D3" s="408" t="s">
        <v>4</v>
      </c>
      <c r="E3" s="408" t="s">
        <v>5</v>
      </c>
      <c r="F3" s="420" t="s">
        <v>411</v>
      </c>
      <c r="G3" s="420" t="s">
        <v>7</v>
      </c>
      <c r="H3" s="408" t="s">
        <v>8</v>
      </c>
      <c r="I3" s="408" t="s">
        <v>9</v>
      </c>
      <c r="J3" s="408" t="s">
        <v>10</v>
      </c>
      <c r="K3" s="408" t="s">
        <v>4</v>
      </c>
      <c r="L3" s="408" t="s">
        <v>5</v>
      </c>
      <c r="M3" s="420" t="s">
        <v>411</v>
      </c>
      <c r="N3" s="420" t="s">
        <v>7</v>
      </c>
      <c r="O3" s="408" t="s">
        <v>8</v>
      </c>
      <c r="P3" s="408" t="s">
        <v>9</v>
      </c>
      <c r="Q3" s="408" t="s">
        <v>10</v>
      </c>
      <c r="R3" s="408" t="s">
        <v>4</v>
      </c>
      <c r="S3" s="408" t="s">
        <v>5</v>
      </c>
      <c r="T3" s="420" t="s">
        <v>411</v>
      </c>
      <c r="U3" s="420" t="s">
        <v>7</v>
      </c>
      <c r="V3" s="408" t="s">
        <v>8</v>
      </c>
      <c r="W3" s="408" t="s">
        <v>9</v>
      </c>
      <c r="X3" s="408" t="s">
        <v>10</v>
      </c>
      <c r="Y3" s="408" t="s">
        <v>4</v>
      </c>
      <c r="Z3" s="408" t="s">
        <v>5</v>
      </c>
      <c r="AA3" s="420" t="s">
        <v>411</v>
      </c>
      <c r="AB3" s="420" t="s">
        <v>7</v>
      </c>
      <c r="AC3" s="408" t="s">
        <v>8</v>
      </c>
      <c r="AD3" s="408" t="s">
        <v>9</v>
      </c>
      <c r="AE3" s="422" t="s">
        <v>10</v>
      </c>
      <c r="AF3" s="424" t="s">
        <v>4</v>
      </c>
      <c r="AG3" s="424" t="s">
        <v>5</v>
      </c>
      <c r="AH3" s="424" t="s">
        <v>411</v>
      </c>
    </row>
    <row r="4" spans="1:34" x14ac:dyDescent="0.2">
      <c r="A4" s="396">
        <v>108081</v>
      </c>
      <c r="B4" s="397" t="s">
        <v>412</v>
      </c>
      <c r="C4" s="397" t="s">
        <v>413</v>
      </c>
      <c r="D4" s="398"/>
      <c r="E4" s="398"/>
      <c r="F4" s="399"/>
      <c r="G4" s="399"/>
      <c r="H4" s="398"/>
      <c r="I4" s="398"/>
      <c r="J4" s="398"/>
      <c r="K4" s="398"/>
      <c r="L4" s="398"/>
      <c r="M4" s="399"/>
      <c r="N4" s="399"/>
      <c r="O4" s="398"/>
      <c r="P4" s="398"/>
      <c r="Q4" s="398"/>
      <c r="R4" s="398"/>
      <c r="S4" s="398"/>
      <c r="T4" s="399"/>
      <c r="U4" s="399"/>
      <c r="V4" s="398"/>
      <c r="W4" s="398"/>
      <c r="X4" s="398"/>
      <c r="Y4" s="398"/>
      <c r="Z4" s="398"/>
      <c r="AA4" s="399"/>
      <c r="AB4" s="399"/>
      <c r="AC4" s="398"/>
      <c r="AD4" s="409"/>
      <c r="AE4" s="409"/>
      <c r="AF4" s="400"/>
      <c r="AG4" s="400"/>
      <c r="AH4" s="400"/>
    </row>
    <row r="5" spans="1:34" x14ac:dyDescent="0.2">
      <c r="A5" s="396">
        <v>119059</v>
      </c>
      <c r="B5" s="401" t="s">
        <v>414</v>
      </c>
      <c r="C5" s="401" t="s">
        <v>413</v>
      </c>
      <c r="D5" s="398" t="s">
        <v>25</v>
      </c>
      <c r="E5" s="398"/>
      <c r="F5" s="399"/>
      <c r="G5" s="399" t="s">
        <v>25</v>
      </c>
      <c r="H5" s="398"/>
      <c r="I5" s="398"/>
      <c r="J5" s="398" t="s">
        <v>25</v>
      </c>
      <c r="K5" s="398"/>
      <c r="L5" s="398"/>
      <c r="M5" s="399" t="s">
        <v>25</v>
      </c>
      <c r="N5" s="399"/>
      <c r="O5" s="398"/>
      <c r="P5" s="398" t="s">
        <v>25</v>
      </c>
      <c r="Q5" s="398"/>
      <c r="R5" s="398"/>
      <c r="S5" s="398" t="s">
        <v>25</v>
      </c>
      <c r="T5" s="399"/>
      <c r="U5" s="399"/>
      <c r="V5" s="398" t="s">
        <v>25</v>
      </c>
      <c r="W5" s="398"/>
      <c r="X5" s="398"/>
      <c r="Y5" s="398" t="s">
        <v>25</v>
      </c>
      <c r="Z5" s="398"/>
      <c r="AA5" s="399"/>
      <c r="AB5" s="399" t="s">
        <v>25</v>
      </c>
      <c r="AC5" s="398"/>
      <c r="AD5" s="409"/>
      <c r="AE5" s="409" t="s">
        <v>25</v>
      </c>
      <c r="AF5" s="400"/>
      <c r="AG5" s="400"/>
      <c r="AH5" s="400"/>
    </row>
    <row r="6" spans="1:34" x14ac:dyDescent="0.2">
      <c r="A6" s="396">
        <v>122076</v>
      </c>
      <c r="B6" s="401" t="s">
        <v>415</v>
      </c>
      <c r="C6" s="401" t="s">
        <v>413</v>
      </c>
      <c r="D6" s="398"/>
      <c r="E6" s="398"/>
      <c r="F6" s="399"/>
      <c r="G6" s="399"/>
      <c r="H6" s="398"/>
      <c r="I6" s="398"/>
      <c r="J6" s="398"/>
      <c r="K6" s="398"/>
      <c r="L6" s="398"/>
      <c r="M6" s="399"/>
      <c r="N6" s="399"/>
      <c r="O6" s="398"/>
      <c r="P6" s="398"/>
      <c r="Q6" s="398"/>
      <c r="R6" s="398"/>
      <c r="S6" s="398"/>
      <c r="T6" s="399"/>
      <c r="U6" s="399"/>
      <c r="V6" s="398"/>
      <c r="W6" s="398"/>
      <c r="X6" s="398"/>
      <c r="Y6" s="398"/>
      <c r="Z6" s="398"/>
      <c r="AA6" s="399"/>
      <c r="AB6" s="399"/>
      <c r="AC6" s="398"/>
      <c r="AD6" s="409"/>
      <c r="AE6" s="409"/>
      <c r="AF6" s="400"/>
      <c r="AG6" s="400"/>
      <c r="AH6" s="400"/>
    </row>
    <row r="7" spans="1:34" x14ac:dyDescent="0.2">
      <c r="A7" s="402">
        <v>111139</v>
      </c>
      <c r="B7" s="403" t="s">
        <v>416</v>
      </c>
      <c r="C7" s="403" t="s">
        <v>417</v>
      </c>
      <c r="D7" s="404" t="s">
        <v>12</v>
      </c>
      <c r="E7" s="404" t="s">
        <v>12</v>
      </c>
      <c r="F7" s="399"/>
      <c r="G7" s="399"/>
      <c r="H7" s="404" t="s">
        <v>12</v>
      </c>
      <c r="I7" s="404" t="s">
        <v>12</v>
      </c>
      <c r="J7" s="404" t="s">
        <v>12</v>
      </c>
      <c r="K7" s="404" t="s">
        <v>12</v>
      </c>
      <c r="L7" s="404" t="s">
        <v>12</v>
      </c>
      <c r="M7" s="399"/>
      <c r="N7" s="399"/>
      <c r="O7" s="404" t="s">
        <v>12</v>
      </c>
      <c r="P7" s="404" t="s">
        <v>12</v>
      </c>
      <c r="Q7" s="404" t="s">
        <v>12</v>
      </c>
      <c r="R7" s="404" t="s">
        <v>12</v>
      </c>
      <c r="S7" s="404" t="s">
        <v>12</v>
      </c>
      <c r="T7" s="399"/>
      <c r="U7" s="399"/>
      <c r="V7" s="404" t="s">
        <v>12</v>
      </c>
      <c r="W7" s="404" t="s">
        <v>12</v>
      </c>
      <c r="X7" s="404" t="s">
        <v>12</v>
      </c>
      <c r="Y7" s="404" t="s">
        <v>12</v>
      </c>
      <c r="Z7" s="404" t="s">
        <v>12</v>
      </c>
      <c r="AA7" s="399"/>
      <c r="AB7" s="399"/>
      <c r="AC7" s="404" t="s">
        <v>12</v>
      </c>
      <c r="AD7" s="404" t="s">
        <v>12</v>
      </c>
      <c r="AE7" s="413" t="s">
        <v>12</v>
      </c>
      <c r="AF7" s="405" t="s">
        <v>12</v>
      </c>
      <c r="AG7" s="405" t="s">
        <v>12</v>
      </c>
      <c r="AH7" s="405" t="s">
        <v>12</v>
      </c>
    </row>
    <row r="8" spans="1:34" x14ac:dyDescent="0.2">
      <c r="A8" s="402">
        <v>101940</v>
      </c>
      <c r="B8" s="403" t="s">
        <v>418</v>
      </c>
      <c r="C8" s="403" t="s">
        <v>417</v>
      </c>
      <c r="D8" s="404" t="s">
        <v>12</v>
      </c>
      <c r="E8" s="404" t="s">
        <v>12</v>
      </c>
      <c r="F8" s="399"/>
      <c r="G8" s="399"/>
      <c r="H8" s="404" t="s">
        <v>12</v>
      </c>
      <c r="I8" s="404" t="s">
        <v>12</v>
      </c>
      <c r="J8" s="404" t="s">
        <v>12</v>
      </c>
      <c r="K8" s="404" t="s">
        <v>12</v>
      </c>
      <c r="L8" s="404" t="s">
        <v>12</v>
      </c>
      <c r="M8" s="399"/>
      <c r="N8" s="399"/>
      <c r="O8" s="404" t="s">
        <v>12</v>
      </c>
      <c r="P8" s="404" t="s">
        <v>12</v>
      </c>
      <c r="Q8" s="404" t="s">
        <v>12</v>
      </c>
      <c r="R8" s="404" t="s">
        <v>12</v>
      </c>
      <c r="S8" s="404" t="s">
        <v>12</v>
      </c>
      <c r="T8" s="399"/>
      <c r="U8" s="399"/>
      <c r="V8" s="404" t="s">
        <v>12</v>
      </c>
      <c r="W8" s="404" t="s">
        <v>12</v>
      </c>
      <c r="X8" s="404" t="s">
        <v>12</v>
      </c>
      <c r="Y8" s="404" t="s">
        <v>12</v>
      </c>
      <c r="Z8" s="404" t="s">
        <v>12</v>
      </c>
      <c r="AA8" s="399"/>
      <c r="AB8" s="399"/>
      <c r="AC8" s="404" t="s">
        <v>12</v>
      </c>
      <c r="AD8" s="413" t="s">
        <v>12</v>
      </c>
      <c r="AE8" s="413" t="s">
        <v>12</v>
      </c>
      <c r="AF8" s="405" t="s">
        <v>12</v>
      </c>
      <c r="AG8" s="405" t="s">
        <v>12</v>
      </c>
      <c r="AH8" s="405" t="s">
        <v>12</v>
      </c>
    </row>
    <row r="9" spans="1:34" x14ac:dyDescent="0.2">
      <c r="A9" s="402">
        <v>152005</v>
      </c>
      <c r="B9" s="403" t="s">
        <v>419</v>
      </c>
      <c r="C9" s="403" t="s">
        <v>417</v>
      </c>
      <c r="D9" s="404" t="s">
        <v>12</v>
      </c>
      <c r="E9" s="404" t="s">
        <v>12</v>
      </c>
      <c r="F9" s="399"/>
      <c r="G9" s="399"/>
      <c r="H9" s="404" t="s">
        <v>12</v>
      </c>
      <c r="I9" s="404" t="s">
        <v>12</v>
      </c>
      <c r="J9" s="404" t="s">
        <v>12</v>
      </c>
      <c r="K9" s="404" t="s">
        <v>12</v>
      </c>
      <c r="L9" s="404" t="s">
        <v>12</v>
      </c>
      <c r="M9" s="399"/>
      <c r="N9" s="399"/>
      <c r="O9" s="404" t="s">
        <v>12</v>
      </c>
      <c r="P9" s="404" t="s">
        <v>12</v>
      </c>
      <c r="Q9" s="404" t="s">
        <v>12</v>
      </c>
      <c r="R9" s="404" t="s">
        <v>12</v>
      </c>
      <c r="S9" s="404" t="s">
        <v>12</v>
      </c>
      <c r="T9" s="399"/>
      <c r="U9" s="399"/>
      <c r="V9" s="404" t="s">
        <v>12</v>
      </c>
      <c r="W9" s="404" t="s">
        <v>12</v>
      </c>
      <c r="X9" s="404" t="s">
        <v>12</v>
      </c>
      <c r="Y9" s="404" t="s">
        <v>12</v>
      </c>
      <c r="Z9" s="404" t="s">
        <v>12</v>
      </c>
      <c r="AA9" s="399"/>
      <c r="AB9" s="399"/>
      <c r="AC9" s="404" t="s">
        <v>12</v>
      </c>
      <c r="AD9" s="404" t="s">
        <v>12</v>
      </c>
      <c r="AE9" s="413" t="s">
        <v>12</v>
      </c>
      <c r="AF9" s="405" t="s">
        <v>12</v>
      </c>
      <c r="AG9" s="405" t="s">
        <v>12</v>
      </c>
      <c r="AH9" s="405" t="s">
        <v>12</v>
      </c>
    </row>
    <row r="10" spans="1:34" x14ac:dyDescent="0.2">
      <c r="A10" s="415">
        <v>110124</v>
      </c>
      <c r="B10" s="416" t="s">
        <v>420</v>
      </c>
      <c r="C10" s="416" t="s">
        <v>413</v>
      </c>
      <c r="D10" s="410" t="s">
        <v>12</v>
      </c>
      <c r="E10" s="410" t="s">
        <v>12</v>
      </c>
      <c r="F10" s="399"/>
      <c r="G10" s="399"/>
      <c r="H10" s="410" t="s">
        <v>12</v>
      </c>
      <c r="I10" s="410" t="s">
        <v>12</v>
      </c>
      <c r="J10" s="410" t="s">
        <v>12</v>
      </c>
      <c r="K10" s="410" t="s">
        <v>12</v>
      </c>
      <c r="L10" s="410" t="s">
        <v>12</v>
      </c>
      <c r="M10" s="399"/>
      <c r="N10" s="399"/>
      <c r="O10" s="410" t="s">
        <v>12</v>
      </c>
      <c r="P10" s="410" t="s">
        <v>12</v>
      </c>
      <c r="Q10" s="410" t="s">
        <v>12</v>
      </c>
      <c r="R10" s="410" t="s">
        <v>12</v>
      </c>
      <c r="S10" s="410" t="s">
        <v>12</v>
      </c>
      <c r="T10" s="399"/>
      <c r="U10" s="399"/>
      <c r="V10" s="410" t="s">
        <v>12</v>
      </c>
      <c r="W10" s="410" t="s">
        <v>12</v>
      </c>
      <c r="X10" s="412" t="s">
        <v>12</v>
      </c>
      <c r="Y10" s="410" t="s">
        <v>12</v>
      </c>
      <c r="Z10" s="410" t="s">
        <v>12</v>
      </c>
      <c r="AA10" s="399"/>
      <c r="AB10" s="399"/>
      <c r="AC10" s="410" t="s">
        <v>12</v>
      </c>
      <c r="AD10" s="417" t="s">
        <v>12</v>
      </c>
      <c r="AE10" s="412" t="s">
        <v>12</v>
      </c>
      <c r="AF10" s="411" t="s">
        <v>12</v>
      </c>
      <c r="AG10" s="411" t="s">
        <v>12</v>
      </c>
      <c r="AH10" s="411" t="s">
        <v>12</v>
      </c>
    </row>
    <row r="11" spans="1:34" x14ac:dyDescent="0.2">
      <c r="A11" s="415">
        <v>141577</v>
      </c>
      <c r="B11" s="416" t="s">
        <v>421</v>
      </c>
      <c r="C11" s="416" t="s">
        <v>422</v>
      </c>
      <c r="D11" s="410" t="s">
        <v>12</v>
      </c>
      <c r="E11" s="410" t="s">
        <v>12</v>
      </c>
      <c r="F11" s="399"/>
      <c r="G11" s="399"/>
      <c r="H11" s="410" t="s">
        <v>12</v>
      </c>
      <c r="I11" s="410" t="s">
        <v>12</v>
      </c>
      <c r="J11" s="410" t="s">
        <v>12</v>
      </c>
      <c r="K11" s="410" t="s">
        <v>12</v>
      </c>
      <c r="L11" s="410" t="s">
        <v>12</v>
      </c>
      <c r="M11" s="399"/>
      <c r="N11" s="399"/>
      <c r="O11" s="410" t="s">
        <v>12</v>
      </c>
      <c r="P11" s="410" t="s">
        <v>12</v>
      </c>
      <c r="Q11" s="410" t="s">
        <v>12</v>
      </c>
      <c r="R11" s="410" t="s">
        <v>12</v>
      </c>
      <c r="S11" s="410" t="s">
        <v>12</v>
      </c>
      <c r="T11" s="399"/>
      <c r="U11" s="399"/>
      <c r="V11" s="410" t="s">
        <v>12</v>
      </c>
      <c r="W11" s="410" t="s">
        <v>12</v>
      </c>
      <c r="X11" s="410" t="s">
        <v>12</v>
      </c>
      <c r="Y11" s="410" t="s">
        <v>12</v>
      </c>
      <c r="Z11" s="410" t="s">
        <v>12</v>
      </c>
      <c r="AA11" s="399"/>
      <c r="AB11" s="399"/>
      <c r="AC11" s="410" t="s">
        <v>12</v>
      </c>
      <c r="AD11" s="410" t="s">
        <v>12</v>
      </c>
      <c r="AE11" s="412" t="s">
        <v>12</v>
      </c>
      <c r="AF11" s="411" t="s">
        <v>12</v>
      </c>
      <c r="AG11" s="411" t="s">
        <v>12</v>
      </c>
      <c r="AH11" s="411" t="s">
        <v>12</v>
      </c>
    </row>
    <row r="12" spans="1:34" x14ac:dyDescent="0.2">
      <c r="A12" s="418" t="s">
        <v>423</v>
      </c>
      <c r="B12" s="418" t="s">
        <v>424</v>
      </c>
      <c r="C12" s="418" t="s">
        <v>425</v>
      </c>
      <c r="D12" s="414" t="s">
        <v>14</v>
      </c>
      <c r="E12" s="414"/>
      <c r="F12" s="406" t="s">
        <v>14</v>
      </c>
      <c r="G12" s="406"/>
      <c r="H12" s="414" t="s">
        <v>14</v>
      </c>
      <c r="I12" s="414"/>
      <c r="J12" s="414" t="s">
        <v>14</v>
      </c>
      <c r="K12" s="414"/>
      <c r="L12" s="414" t="s">
        <v>14</v>
      </c>
      <c r="M12" s="406"/>
      <c r="N12" s="406" t="s">
        <v>14</v>
      </c>
      <c r="O12" s="414"/>
      <c r="P12" s="414" t="s">
        <v>14</v>
      </c>
      <c r="Q12" s="414"/>
      <c r="R12" s="414" t="s">
        <v>14</v>
      </c>
      <c r="S12" s="414"/>
      <c r="T12" s="406" t="s">
        <v>14</v>
      </c>
      <c r="U12" s="406"/>
      <c r="V12" s="414" t="s">
        <v>14</v>
      </c>
      <c r="W12" s="414"/>
      <c r="X12" s="414" t="s">
        <v>14</v>
      </c>
      <c r="Y12" s="414"/>
      <c r="Z12" s="414" t="s">
        <v>14</v>
      </c>
      <c r="AA12" s="406"/>
      <c r="AB12" s="406" t="s">
        <v>14</v>
      </c>
      <c r="AC12" s="414"/>
      <c r="AD12" s="414" t="s">
        <v>14</v>
      </c>
      <c r="AE12" s="423"/>
      <c r="AF12" s="414" t="s">
        <v>14</v>
      </c>
      <c r="AG12" s="414"/>
      <c r="AH12" s="414"/>
    </row>
    <row r="13" spans="1:34" x14ac:dyDescent="0.2">
      <c r="A13" s="418" t="s">
        <v>423</v>
      </c>
      <c r="B13" s="418" t="s">
        <v>426</v>
      </c>
      <c r="C13" s="418" t="s">
        <v>425</v>
      </c>
      <c r="D13" s="414"/>
      <c r="E13" s="414" t="s">
        <v>14</v>
      </c>
      <c r="F13" s="406"/>
      <c r="G13" s="406" t="s">
        <v>14</v>
      </c>
      <c r="H13" s="414"/>
      <c r="I13" s="414" t="s">
        <v>14</v>
      </c>
      <c r="J13" s="414"/>
      <c r="K13" s="414" t="s">
        <v>14</v>
      </c>
      <c r="L13" s="414"/>
      <c r="M13" s="406" t="s">
        <v>14</v>
      </c>
      <c r="N13" s="406"/>
      <c r="O13" s="414" t="s">
        <v>14</v>
      </c>
      <c r="P13" s="414"/>
      <c r="Q13" s="414" t="s">
        <v>14</v>
      </c>
      <c r="R13" s="414"/>
      <c r="S13" s="414" t="s">
        <v>14</v>
      </c>
      <c r="T13" s="406"/>
      <c r="U13" s="406" t="s">
        <v>14</v>
      </c>
      <c r="V13" s="414"/>
      <c r="W13" s="414" t="s">
        <v>14</v>
      </c>
      <c r="X13" s="414"/>
      <c r="Y13" s="414" t="s">
        <v>14</v>
      </c>
      <c r="Z13" s="414"/>
      <c r="AA13" s="406" t="s">
        <v>14</v>
      </c>
      <c r="AB13" s="406"/>
      <c r="AC13" s="414" t="s">
        <v>14</v>
      </c>
      <c r="AD13" s="414"/>
      <c r="AE13" s="423" t="s">
        <v>14</v>
      </c>
      <c r="AF13" s="414"/>
      <c r="AG13" s="414" t="s">
        <v>14</v>
      </c>
      <c r="AH13" s="414" t="s">
        <v>14</v>
      </c>
    </row>
    <row r="14" spans="1:34" x14ac:dyDescent="0.2">
      <c r="A14" s="418" t="s">
        <v>423</v>
      </c>
      <c r="B14" s="418" t="s">
        <v>424</v>
      </c>
      <c r="C14" s="418" t="s">
        <v>425</v>
      </c>
      <c r="D14" s="414" t="s">
        <v>14</v>
      </c>
      <c r="E14" s="414"/>
      <c r="F14" s="406" t="s">
        <v>14</v>
      </c>
      <c r="G14" s="406"/>
      <c r="H14" s="414" t="s">
        <v>14</v>
      </c>
      <c r="I14" s="414"/>
      <c r="J14" s="414" t="s">
        <v>14</v>
      </c>
      <c r="K14" s="414"/>
      <c r="L14" s="414" t="s">
        <v>14</v>
      </c>
      <c r="M14" s="406"/>
      <c r="N14" s="406" t="s">
        <v>14</v>
      </c>
      <c r="O14" s="414"/>
      <c r="P14" s="414" t="s">
        <v>14</v>
      </c>
      <c r="Q14" s="414"/>
      <c r="R14" s="414" t="s">
        <v>14</v>
      </c>
      <c r="S14" s="414"/>
      <c r="T14" s="406" t="s">
        <v>14</v>
      </c>
      <c r="U14" s="406"/>
      <c r="V14" s="414" t="s">
        <v>14</v>
      </c>
      <c r="W14" s="414"/>
      <c r="X14" s="414" t="s">
        <v>14</v>
      </c>
      <c r="Y14" s="414"/>
      <c r="Z14" s="414" t="s">
        <v>14</v>
      </c>
      <c r="AA14" s="406"/>
      <c r="AB14" s="406" t="s">
        <v>14</v>
      </c>
      <c r="AC14" s="414"/>
      <c r="AD14" s="414" t="s">
        <v>14</v>
      </c>
      <c r="AE14" s="423"/>
      <c r="AF14" s="414" t="s">
        <v>14</v>
      </c>
      <c r="AG14" s="414"/>
      <c r="AH14" s="414"/>
    </row>
    <row r="15" spans="1:34" x14ac:dyDescent="0.2">
      <c r="A15" s="418" t="s">
        <v>423</v>
      </c>
      <c r="B15" s="418" t="s">
        <v>426</v>
      </c>
      <c r="C15" s="418" t="s">
        <v>425</v>
      </c>
      <c r="D15" s="414"/>
      <c r="E15" s="414" t="s">
        <v>14</v>
      </c>
      <c r="F15" s="406"/>
      <c r="G15" s="406" t="s">
        <v>14</v>
      </c>
      <c r="H15" s="414"/>
      <c r="I15" s="414" t="s">
        <v>14</v>
      </c>
      <c r="J15" s="414"/>
      <c r="K15" s="414" t="s">
        <v>14</v>
      </c>
      <c r="L15" s="414"/>
      <c r="M15" s="406" t="s">
        <v>14</v>
      </c>
      <c r="N15" s="406"/>
      <c r="O15" s="414" t="s">
        <v>14</v>
      </c>
      <c r="P15" s="414"/>
      <c r="Q15" s="414" t="s">
        <v>14</v>
      </c>
      <c r="R15" s="414"/>
      <c r="S15" s="414" t="s">
        <v>14</v>
      </c>
      <c r="T15" s="406"/>
      <c r="U15" s="406" t="s">
        <v>14</v>
      </c>
      <c r="V15" s="414"/>
      <c r="W15" s="414" t="s">
        <v>14</v>
      </c>
      <c r="X15" s="414"/>
      <c r="Y15" s="414" t="s">
        <v>14</v>
      </c>
      <c r="Z15" s="414"/>
      <c r="AA15" s="406" t="s">
        <v>14</v>
      </c>
      <c r="AB15" s="406"/>
      <c r="AC15" s="414" t="s">
        <v>14</v>
      </c>
      <c r="AD15" s="414"/>
      <c r="AE15" s="423" t="s">
        <v>14</v>
      </c>
      <c r="AF15" s="414"/>
      <c r="AG15" s="414" t="s">
        <v>14</v>
      </c>
      <c r="AH15" s="414" t="s">
        <v>14</v>
      </c>
    </row>
  </sheetData>
  <mergeCells count="3">
    <mergeCell ref="A1:B1"/>
    <mergeCell ref="D1:AE1"/>
    <mergeCell ref="A2:B3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01"/>
  <sheetViews>
    <sheetView tabSelected="1" workbookViewId="0">
      <selection sqref="A1:XFD1048576"/>
    </sheetView>
  </sheetViews>
  <sheetFormatPr defaultColWidth="14.42578125" defaultRowHeight="12.75" x14ac:dyDescent="0.2"/>
  <cols>
    <col min="1" max="1" width="7.42578125" customWidth="1"/>
    <col min="2" max="2" width="9.85546875" customWidth="1"/>
    <col min="3" max="3" width="3.28515625" customWidth="1"/>
    <col min="4" max="7" width="3.42578125" customWidth="1"/>
    <col min="8" max="8" width="3.28515625" customWidth="1"/>
    <col min="9" max="21" width="3.42578125" customWidth="1"/>
    <col min="22" max="22" width="3.28515625" customWidth="1"/>
    <col min="23" max="29" width="3.42578125" customWidth="1"/>
    <col min="30" max="30" width="3.140625" customWidth="1"/>
    <col min="31" max="33" width="3.42578125" customWidth="1"/>
    <col min="34" max="34" width="6.85546875" customWidth="1"/>
    <col min="35" max="35" width="18.28515625" customWidth="1"/>
  </cols>
  <sheetData>
    <row r="1" spans="1:35" ht="31.5" customHeight="1" x14ac:dyDescent="0.25">
      <c r="A1" s="628"/>
      <c r="B1" s="629"/>
      <c r="C1" s="630" t="s">
        <v>427</v>
      </c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  <c r="T1" s="629"/>
      <c r="U1" s="629"/>
      <c r="V1" s="629"/>
      <c r="W1" s="629"/>
      <c r="X1" s="629"/>
      <c r="Y1" s="631" t="s">
        <v>428</v>
      </c>
      <c r="Z1" s="632"/>
      <c r="AA1" s="632"/>
      <c r="AB1" s="632"/>
      <c r="AC1" s="632"/>
      <c r="AD1" s="632"/>
      <c r="AE1" s="632"/>
      <c r="AF1" s="632"/>
      <c r="AG1" s="632"/>
      <c r="AH1" s="633"/>
    </row>
    <row r="2" spans="1:35" ht="14.25" customHeight="1" x14ac:dyDescent="0.25">
      <c r="A2" s="634"/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  <c r="R2" s="629"/>
      <c r="S2" s="629"/>
      <c r="T2" s="629"/>
      <c r="U2" s="629"/>
      <c r="V2" s="629"/>
      <c r="W2" s="629"/>
      <c r="X2" s="629"/>
      <c r="Y2" s="629"/>
      <c r="Z2" s="629"/>
      <c r="AA2" s="629"/>
      <c r="AB2" s="629"/>
      <c r="AC2" s="629"/>
      <c r="AD2" s="629"/>
      <c r="AE2" s="629"/>
      <c r="AF2" s="629"/>
      <c r="AG2" s="629"/>
      <c r="AH2" s="629"/>
    </row>
    <row r="3" spans="1:35" ht="14.25" customHeight="1" x14ac:dyDescent="0.25">
      <c r="A3" s="635"/>
      <c r="B3" s="636"/>
      <c r="C3" s="637"/>
      <c r="D3" s="637"/>
      <c r="E3" s="637"/>
      <c r="F3" s="637"/>
      <c r="G3" s="637"/>
      <c r="H3" s="637"/>
      <c r="I3" s="637"/>
      <c r="J3" s="637"/>
      <c r="K3" s="637"/>
      <c r="L3" s="637"/>
      <c r="M3" s="637"/>
      <c r="N3" s="637"/>
      <c r="O3" s="637"/>
      <c r="P3" s="637"/>
      <c r="Q3" s="637"/>
      <c r="R3" s="637"/>
      <c r="S3" s="637"/>
      <c r="T3" s="637"/>
      <c r="U3" s="637"/>
      <c r="V3" s="637"/>
      <c r="W3" s="637"/>
      <c r="X3" s="637"/>
      <c r="Y3" s="637"/>
      <c r="Z3" s="637"/>
      <c r="AA3" s="637"/>
      <c r="AB3" s="637"/>
      <c r="AC3" s="637"/>
      <c r="AD3" s="637"/>
      <c r="AE3" s="637"/>
      <c r="AF3" s="637"/>
      <c r="AG3" s="637"/>
      <c r="AH3" s="637"/>
      <c r="AI3" s="638"/>
    </row>
    <row r="4" spans="1:35" ht="14.25" customHeight="1" x14ac:dyDescent="0.25">
      <c r="A4" s="639" t="s">
        <v>429</v>
      </c>
      <c r="B4" s="640"/>
      <c r="C4" s="641">
        <v>43556</v>
      </c>
      <c r="D4" s="641">
        <v>43498</v>
      </c>
      <c r="E4" s="642">
        <v>43499</v>
      </c>
      <c r="F4" s="642">
        <v>43500</v>
      </c>
      <c r="G4" s="641">
        <v>43501</v>
      </c>
      <c r="H4" s="641">
        <v>43502</v>
      </c>
      <c r="I4" s="641">
        <v>43503</v>
      </c>
      <c r="J4" s="641">
        <v>43504</v>
      </c>
      <c r="K4" s="641">
        <v>43505</v>
      </c>
      <c r="L4" s="642">
        <v>43506</v>
      </c>
      <c r="M4" s="642">
        <v>43507</v>
      </c>
      <c r="N4" s="641">
        <v>43508</v>
      </c>
      <c r="O4" s="641">
        <v>43509</v>
      </c>
      <c r="P4" s="641">
        <v>43510</v>
      </c>
      <c r="Q4" s="641">
        <v>43511</v>
      </c>
      <c r="R4" s="641">
        <v>43512</v>
      </c>
      <c r="S4" s="642">
        <v>43513</v>
      </c>
      <c r="T4" s="642">
        <v>43514</v>
      </c>
      <c r="U4" s="641">
        <v>43515</v>
      </c>
      <c r="V4" s="641">
        <v>43516</v>
      </c>
      <c r="W4" s="641">
        <v>43517</v>
      </c>
      <c r="X4" s="641">
        <v>43518</v>
      </c>
      <c r="Y4" s="641">
        <v>43519</v>
      </c>
      <c r="Z4" s="642">
        <v>43520</v>
      </c>
      <c r="AA4" s="642">
        <v>43521</v>
      </c>
      <c r="AB4" s="641">
        <v>43522</v>
      </c>
      <c r="AC4" s="641">
        <v>43523</v>
      </c>
      <c r="AD4" s="641">
        <v>43524</v>
      </c>
      <c r="AE4" s="643">
        <v>29</v>
      </c>
      <c r="AF4" s="643">
        <v>30</v>
      </c>
      <c r="AG4" s="644">
        <v>31</v>
      </c>
      <c r="AH4" s="645"/>
      <c r="AI4" s="638"/>
    </row>
    <row r="5" spans="1:35" ht="14.25" customHeight="1" x14ac:dyDescent="0.25">
      <c r="A5" s="646"/>
      <c r="B5" s="647"/>
      <c r="C5" s="648" t="s">
        <v>4</v>
      </c>
      <c r="D5" s="648" t="s">
        <v>5</v>
      </c>
      <c r="E5" s="649" t="s">
        <v>6</v>
      </c>
      <c r="F5" s="649" t="s">
        <v>7</v>
      </c>
      <c r="G5" s="650" t="s">
        <v>8</v>
      </c>
      <c r="H5" s="648" t="s">
        <v>9</v>
      </c>
      <c r="I5" s="648" t="s">
        <v>10</v>
      </c>
      <c r="J5" s="648" t="s">
        <v>4</v>
      </c>
      <c r="K5" s="648" t="s">
        <v>5</v>
      </c>
      <c r="L5" s="649" t="s">
        <v>6</v>
      </c>
      <c r="M5" s="649" t="s">
        <v>7</v>
      </c>
      <c r="N5" s="650" t="s">
        <v>8</v>
      </c>
      <c r="O5" s="648" t="s">
        <v>9</v>
      </c>
      <c r="P5" s="648" t="s">
        <v>10</v>
      </c>
      <c r="Q5" s="648" t="s">
        <v>4</v>
      </c>
      <c r="R5" s="648" t="s">
        <v>5</v>
      </c>
      <c r="S5" s="649" t="s">
        <v>6</v>
      </c>
      <c r="T5" s="649" t="s">
        <v>7</v>
      </c>
      <c r="U5" s="650" t="s">
        <v>8</v>
      </c>
      <c r="V5" s="648" t="s">
        <v>9</v>
      </c>
      <c r="W5" s="648" t="s">
        <v>10</v>
      </c>
      <c r="X5" s="648" t="s">
        <v>4</v>
      </c>
      <c r="Y5" s="648" t="s">
        <v>5</v>
      </c>
      <c r="Z5" s="644" t="s">
        <v>6</v>
      </c>
      <c r="AA5" s="644" t="s">
        <v>7</v>
      </c>
      <c r="AB5" s="643" t="s">
        <v>8</v>
      </c>
      <c r="AC5" s="648" t="s">
        <v>9</v>
      </c>
      <c r="AD5" s="648" t="s">
        <v>10</v>
      </c>
      <c r="AE5" s="643" t="s">
        <v>4</v>
      </c>
      <c r="AF5" s="643" t="s">
        <v>5</v>
      </c>
      <c r="AG5" s="644" t="s">
        <v>6</v>
      </c>
      <c r="AH5" s="645"/>
      <c r="AI5" s="638"/>
    </row>
    <row r="6" spans="1:35" ht="14.25" customHeight="1" x14ac:dyDescent="0.2">
      <c r="A6" s="651">
        <v>140775</v>
      </c>
      <c r="B6" s="652" t="s">
        <v>430</v>
      </c>
      <c r="C6" s="653"/>
      <c r="D6" s="654" t="s">
        <v>14</v>
      </c>
      <c r="E6" s="644"/>
      <c r="F6" s="644" t="s">
        <v>14</v>
      </c>
      <c r="G6" s="654"/>
      <c r="H6" s="653" t="s">
        <v>14</v>
      </c>
      <c r="I6" s="653"/>
      <c r="J6" s="655" t="s">
        <v>431</v>
      </c>
      <c r="K6" s="653"/>
      <c r="L6" s="655" t="s">
        <v>431</v>
      </c>
      <c r="M6" s="656"/>
      <c r="N6" s="654" t="s">
        <v>14</v>
      </c>
      <c r="O6" s="653"/>
      <c r="P6" s="653" t="s">
        <v>14</v>
      </c>
      <c r="Q6" s="653"/>
      <c r="R6" s="653" t="s">
        <v>14</v>
      </c>
      <c r="S6" s="644"/>
      <c r="T6" s="655" t="s">
        <v>431</v>
      </c>
      <c r="U6" s="657"/>
      <c r="V6" s="658" t="s">
        <v>14</v>
      </c>
      <c r="W6" s="653"/>
      <c r="X6" s="654" t="s">
        <v>14</v>
      </c>
      <c r="Y6" s="653"/>
      <c r="Z6" s="644" t="s">
        <v>14</v>
      </c>
      <c r="AA6" s="644"/>
      <c r="AB6" s="654" t="s">
        <v>14</v>
      </c>
      <c r="AC6" s="653"/>
      <c r="AD6" s="654" t="s">
        <v>14</v>
      </c>
      <c r="AE6" s="654"/>
      <c r="AF6" s="654" t="s">
        <v>14</v>
      </c>
      <c r="AG6" s="644"/>
      <c r="AH6" s="659" t="s">
        <v>432</v>
      </c>
      <c r="AI6" s="660"/>
    </row>
    <row r="7" spans="1:35" ht="14.25" customHeight="1" x14ac:dyDescent="0.2">
      <c r="A7" s="651">
        <v>140651</v>
      </c>
      <c r="B7" s="652" t="s">
        <v>433</v>
      </c>
      <c r="C7" s="654" t="s">
        <v>14</v>
      </c>
      <c r="D7" s="654"/>
      <c r="E7" s="661" t="s">
        <v>14</v>
      </c>
      <c r="F7" s="644"/>
      <c r="G7" s="654" t="s">
        <v>14</v>
      </c>
      <c r="H7" s="654"/>
      <c r="I7" s="654" t="s">
        <v>14</v>
      </c>
      <c r="J7" s="654"/>
      <c r="K7" s="654" t="s">
        <v>14</v>
      </c>
      <c r="L7" s="644"/>
      <c r="M7" s="661" t="s">
        <v>14</v>
      </c>
      <c r="N7" s="654"/>
      <c r="O7" s="654" t="s">
        <v>14</v>
      </c>
      <c r="P7" s="654"/>
      <c r="Q7" s="654" t="s">
        <v>14</v>
      </c>
      <c r="R7" s="654"/>
      <c r="S7" s="644" t="s">
        <v>14</v>
      </c>
      <c r="T7" s="644"/>
      <c r="U7" s="654" t="s">
        <v>14</v>
      </c>
      <c r="V7" s="662"/>
      <c r="W7" s="662" t="s">
        <v>14</v>
      </c>
      <c r="X7" s="662"/>
      <c r="Y7" s="662" t="s">
        <v>14</v>
      </c>
      <c r="Z7" s="644"/>
      <c r="AA7" s="655" t="s">
        <v>431</v>
      </c>
      <c r="AB7" s="662"/>
      <c r="AC7" s="662" t="s">
        <v>14</v>
      </c>
      <c r="AD7" s="662"/>
      <c r="AE7" s="661" t="s">
        <v>14</v>
      </c>
      <c r="AF7" s="662"/>
      <c r="AG7" s="655" t="s">
        <v>431</v>
      </c>
      <c r="AH7" s="659" t="s">
        <v>434</v>
      </c>
      <c r="AI7" s="663"/>
    </row>
    <row r="8" spans="1:35" ht="14.25" customHeight="1" x14ac:dyDescent="0.2">
      <c r="A8" s="651">
        <v>105490</v>
      </c>
      <c r="B8" s="652" t="s">
        <v>435</v>
      </c>
      <c r="C8" s="654" t="s">
        <v>14</v>
      </c>
      <c r="D8" s="654"/>
      <c r="E8" s="644" t="s">
        <v>14</v>
      </c>
      <c r="F8" s="644"/>
      <c r="G8" s="654" t="s">
        <v>14</v>
      </c>
      <c r="H8" s="654"/>
      <c r="I8" s="654" t="s">
        <v>14</v>
      </c>
      <c r="J8" s="654"/>
      <c r="K8" s="654" t="s">
        <v>14</v>
      </c>
      <c r="L8" s="644"/>
      <c r="M8" s="644" t="s">
        <v>14</v>
      </c>
      <c r="N8" s="654"/>
      <c r="O8" s="654" t="s">
        <v>14</v>
      </c>
      <c r="P8" s="654"/>
      <c r="Q8" s="654" t="s">
        <v>14</v>
      </c>
      <c r="R8" s="654"/>
      <c r="S8" s="644" t="s">
        <v>14</v>
      </c>
      <c r="T8" s="644"/>
      <c r="U8" s="654" t="s">
        <v>14</v>
      </c>
      <c r="V8" s="654"/>
      <c r="W8" s="654" t="s">
        <v>14</v>
      </c>
      <c r="X8" s="654"/>
      <c r="Y8" s="655" t="s">
        <v>431</v>
      </c>
      <c r="Z8" s="644"/>
      <c r="AA8" s="655" t="s">
        <v>431</v>
      </c>
      <c r="AB8" s="654"/>
      <c r="AC8" s="655" t="s">
        <v>431</v>
      </c>
      <c r="AD8" s="654"/>
      <c r="AE8" s="655" t="s">
        <v>431</v>
      </c>
      <c r="AF8" s="654"/>
      <c r="AG8" s="655" t="s">
        <v>431</v>
      </c>
      <c r="AH8" s="659" t="s">
        <v>434</v>
      </c>
      <c r="AI8" s="664"/>
    </row>
    <row r="9" spans="1:35" ht="14.25" customHeight="1" x14ac:dyDescent="0.25">
      <c r="A9" s="651" t="s">
        <v>436</v>
      </c>
      <c r="B9" s="652" t="s">
        <v>437</v>
      </c>
      <c r="C9" s="653"/>
      <c r="D9" s="654" t="s">
        <v>14</v>
      </c>
      <c r="E9" s="644"/>
      <c r="F9" s="644" t="s">
        <v>14</v>
      </c>
      <c r="G9" s="665" t="s">
        <v>141</v>
      </c>
      <c r="H9" s="632"/>
      <c r="I9" s="632"/>
      <c r="J9" s="632"/>
      <c r="K9" s="632"/>
      <c r="L9" s="632"/>
      <c r="M9" s="632"/>
      <c r="N9" s="632"/>
      <c r="O9" s="632"/>
      <c r="P9" s="632"/>
      <c r="Q9" s="632"/>
      <c r="R9" s="632"/>
      <c r="S9" s="632"/>
      <c r="T9" s="632"/>
      <c r="U9" s="632"/>
      <c r="V9" s="632"/>
      <c r="W9" s="632"/>
      <c r="X9" s="632"/>
      <c r="Y9" s="632"/>
      <c r="Z9" s="632"/>
      <c r="AA9" s="632"/>
      <c r="AB9" s="632"/>
      <c r="AC9" s="632"/>
      <c r="AD9" s="632"/>
      <c r="AE9" s="632"/>
      <c r="AF9" s="632"/>
      <c r="AG9" s="633"/>
      <c r="AH9" s="666" t="s">
        <v>432</v>
      </c>
      <c r="AI9" s="667"/>
    </row>
    <row r="10" spans="1:35" ht="14.25" customHeight="1" x14ac:dyDescent="0.2">
      <c r="A10" s="651" t="s">
        <v>436</v>
      </c>
      <c r="B10" s="652" t="s">
        <v>438</v>
      </c>
      <c r="C10" s="653"/>
      <c r="D10" s="653" t="s">
        <v>14</v>
      </c>
      <c r="E10" s="668"/>
      <c r="F10" s="668"/>
      <c r="G10" s="653" t="s">
        <v>14</v>
      </c>
      <c r="H10" s="653" t="s">
        <v>14</v>
      </c>
      <c r="I10" s="653"/>
      <c r="J10" s="653" t="s">
        <v>14</v>
      </c>
      <c r="K10" s="653"/>
      <c r="L10" s="668"/>
      <c r="M10" s="668"/>
      <c r="N10" s="654" t="s">
        <v>14</v>
      </c>
      <c r="O10" s="653"/>
      <c r="P10" s="653" t="s">
        <v>14</v>
      </c>
      <c r="Q10" s="653"/>
      <c r="R10" s="653"/>
      <c r="S10" s="668" t="s">
        <v>14</v>
      </c>
      <c r="T10" s="668" t="s">
        <v>14</v>
      </c>
      <c r="U10" s="653"/>
      <c r="V10" s="653" t="s">
        <v>14</v>
      </c>
      <c r="W10" s="653"/>
      <c r="X10" s="653"/>
      <c r="Y10" s="653" t="s">
        <v>14</v>
      </c>
      <c r="Z10" s="668"/>
      <c r="AA10" s="668"/>
      <c r="AB10" s="653" t="s">
        <v>14</v>
      </c>
      <c r="AC10" s="653"/>
      <c r="AD10" s="653"/>
      <c r="AE10" s="653" t="s">
        <v>14</v>
      </c>
      <c r="AF10" s="653" t="s">
        <v>14</v>
      </c>
      <c r="AG10" s="668"/>
      <c r="AH10" s="659" t="s">
        <v>432</v>
      </c>
      <c r="AI10" s="669"/>
    </row>
    <row r="11" spans="1:35" ht="14.25" customHeight="1" x14ac:dyDescent="0.25">
      <c r="A11" s="670" t="s">
        <v>436</v>
      </c>
      <c r="B11" s="652" t="s">
        <v>439</v>
      </c>
      <c r="C11" s="671" t="s">
        <v>141</v>
      </c>
      <c r="D11" s="632"/>
      <c r="E11" s="632"/>
      <c r="F11" s="632"/>
      <c r="G11" s="632"/>
      <c r="H11" s="632"/>
      <c r="I11" s="632"/>
      <c r="J11" s="632"/>
      <c r="K11" s="632"/>
      <c r="L11" s="632"/>
      <c r="M11" s="632"/>
      <c r="N11" s="632"/>
      <c r="O11" s="632"/>
      <c r="P11" s="632"/>
      <c r="Q11" s="632"/>
      <c r="R11" s="632"/>
      <c r="S11" s="632"/>
      <c r="T11" s="632"/>
      <c r="U11" s="632"/>
      <c r="V11" s="632"/>
      <c r="W11" s="632"/>
      <c r="X11" s="632"/>
      <c r="Y11" s="632"/>
      <c r="Z11" s="632"/>
      <c r="AA11" s="632"/>
      <c r="AB11" s="632"/>
      <c r="AC11" s="632"/>
      <c r="AD11" s="632"/>
      <c r="AE11" s="632"/>
      <c r="AF11" s="633"/>
      <c r="AG11" s="644" t="s">
        <v>14</v>
      </c>
      <c r="AH11" s="659" t="s">
        <v>434</v>
      </c>
      <c r="AI11" s="667"/>
    </row>
    <row r="12" spans="1:35" ht="14.25" customHeight="1" x14ac:dyDescent="0.25">
      <c r="A12" s="672">
        <v>140465</v>
      </c>
      <c r="B12" s="673" t="s">
        <v>62</v>
      </c>
      <c r="C12" s="674" t="s">
        <v>14</v>
      </c>
      <c r="D12" s="675"/>
      <c r="E12" s="649"/>
      <c r="F12" s="655" t="s">
        <v>431</v>
      </c>
      <c r="G12" s="675"/>
      <c r="H12" s="675" t="s">
        <v>14</v>
      </c>
      <c r="I12" s="674" t="s">
        <v>14</v>
      </c>
      <c r="J12" s="675" t="s">
        <v>14</v>
      </c>
      <c r="K12" s="674" t="s">
        <v>14</v>
      </c>
      <c r="L12" s="649" t="s">
        <v>14</v>
      </c>
      <c r="M12" s="649"/>
      <c r="N12" s="675" t="s">
        <v>14</v>
      </c>
      <c r="O12" s="674" t="s">
        <v>14</v>
      </c>
      <c r="P12" s="675" t="s">
        <v>14</v>
      </c>
      <c r="Q12" s="674" t="s">
        <v>14</v>
      </c>
      <c r="R12" s="675" t="s">
        <v>14</v>
      </c>
      <c r="S12" s="649"/>
      <c r="T12" s="655" t="s">
        <v>431</v>
      </c>
      <c r="U12" s="674" t="s">
        <v>14</v>
      </c>
      <c r="V12" s="675" t="s">
        <v>14</v>
      </c>
      <c r="W12" s="674" t="s">
        <v>14</v>
      </c>
      <c r="X12" s="675" t="s">
        <v>14</v>
      </c>
      <c r="Y12" s="674" t="s">
        <v>14</v>
      </c>
      <c r="Z12" s="649" t="s">
        <v>14</v>
      </c>
      <c r="AA12" s="674" t="s">
        <v>14</v>
      </c>
      <c r="AB12" s="675" t="s">
        <v>14</v>
      </c>
      <c r="AC12" s="674" t="s">
        <v>14</v>
      </c>
      <c r="AD12" s="676" t="s">
        <v>14</v>
      </c>
      <c r="AE12" s="677" t="s">
        <v>141</v>
      </c>
      <c r="AF12" s="632"/>
      <c r="AG12" s="633"/>
      <c r="AH12" s="678" t="s">
        <v>432</v>
      </c>
      <c r="AI12" s="679"/>
    </row>
    <row r="13" spans="1:35" ht="14.25" customHeight="1" x14ac:dyDescent="0.2">
      <c r="A13" s="670" t="s">
        <v>436</v>
      </c>
      <c r="B13" s="652" t="s">
        <v>440</v>
      </c>
      <c r="C13" s="654" t="s">
        <v>14</v>
      </c>
      <c r="D13" s="654"/>
      <c r="E13" s="644" t="s">
        <v>14</v>
      </c>
      <c r="F13" s="644"/>
      <c r="G13" s="654" t="s">
        <v>14</v>
      </c>
      <c r="H13" s="654"/>
      <c r="I13" s="654" t="s">
        <v>14</v>
      </c>
      <c r="J13" s="654"/>
      <c r="K13" s="654" t="s">
        <v>14</v>
      </c>
      <c r="L13" s="644"/>
      <c r="M13" s="655" t="s">
        <v>431</v>
      </c>
      <c r="N13" s="654"/>
      <c r="O13" s="654" t="s">
        <v>14</v>
      </c>
      <c r="P13" s="654"/>
      <c r="Q13" s="654" t="s">
        <v>14</v>
      </c>
      <c r="R13" s="654"/>
      <c r="S13" s="655" t="s">
        <v>431</v>
      </c>
      <c r="T13" s="644"/>
      <c r="U13" s="654" t="s">
        <v>14</v>
      </c>
      <c r="V13" s="654"/>
      <c r="W13" s="654" t="s">
        <v>14</v>
      </c>
      <c r="X13" s="654"/>
      <c r="Y13" s="654" t="s">
        <v>14</v>
      </c>
      <c r="Z13" s="644"/>
      <c r="AA13" s="644"/>
      <c r="AB13" s="654"/>
      <c r="AC13" s="654" t="s">
        <v>14</v>
      </c>
      <c r="AD13" s="654" t="s">
        <v>14</v>
      </c>
      <c r="AE13" s="654" t="s">
        <v>14</v>
      </c>
      <c r="AF13" s="654" t="s">
        <v>14</v>
      </c>
      <c r="AG13" s="655" t="s">
        <v>431</v>
      </c>
      <c r="AH13" s="678" t="s">
        <v>434</v>
      </c>
      <c r="AI13" s="664"/>
    </row>
    <row r="14" spans="1:35" ht="14.25" customHeight="1" x14ac:dyDescent="0.2">
      <c r="A14" s="654">
        <v>150770</v>
      </c>
      <c r="B14" s="680" t="s">
        <v>440</v>
      </c>
      <c r="C14" s="654"/>
      <c r="D14" s="654" t="s">
        <v>14</v>
      </c>
      <c r="E14" s="644"/>
      <c r="F14" s="655" t="s">
        <v>431</v>
      </c>
      <c r="G14" s="654"/>
      <c r="H14" s="653" t="s">
        <v>14</v>
      </c>
      <c r="I14" s="653"/>
      <c r="J14" s="653" t="s">
        <v>14</v>
      </c>
      <c r="K14" s="653"/>
      <c r="L14" s="649" t="s">
        <v>14</v>
      </c>
      <c r="M14" s="656"/>
      <c r="N14" s="654" t="s">
        <v>14</v>
      </c>
      <c r="O14" s="653"/>
      <c r="P14" s="653" t="s">
        <v>14</v>
      </c>
      <c r="Q14" s="653"/>
      <c r="R14" s="653" t="s">
        <v>14</v>
      </c>
      <c r="S14" s="644"/>
      <c r="T14" s="644" t="s">
        <v>14</v>
      </c>
      <c r="U14" s="657"/>
      <c r="V14" s="653" t="s">
        <v>14</v>
      </c>
      <c r="W14" s="653"/>
      <c r="X14" s="654" t="s">
        <v>14</v>
      </c>
      <c r="Y14" s="653"/>
      <c r="Z14" s="655" t="s">
        <v>431</v>
      </c>
      <c r="AA14" s="644"/>
      <c r="AB14" s="654" t="s">
        <v>14</v>
      </c>
      <c r="AC14" s="653"/>
      <c r="AD14" s="654"/>
      <c r="AE14" s="654"/>
      <c r="AF14" s="654"/>
      <c r="AG14" s="644"/>
      <c r="AH14" s="678" t="s">
        <v>432</v>
      </c>
      <c r="AI14" s="664"/>
    </row>
    <row r="15" spans="1:35" ht="14.25" customHeight="1" x14ac:dyDescent="0.2">
      <c r="A15" s="639" t="s">
        <v>429</v>
      </c>
      <c r="B15" s="640"/>
      <c r="C15" s="641">
        <v>43556</v>
      </c>
      <c r="D15" s="641">
        <v>43498</v>
      </c>
      <c r="E15" s="642">
        <v>43499</v>
      </c>
      <c r="F15" s="642">
        <v>43500</v>
      </c>
      <c r="G15" s="641">
        <v>43501</v>
      </c>
      <c r="H15" s="641">
        <v>43502</v>
      </c>
      <c r="I15" s="641">
        <v>43503</v>
      </c>
      <c r="J15" s="641">
        <v>43504</v>
      </c>
      <c r="K15" s="641">
        <v>43505</v>
      </c>
      <c r="L15" s="642">
        <v>43506</v>
      </c>
      <c r="M15" s="642">
        <v>43507</v>
      </c>
      <c r="N15" s="641">
        <v>43508</v>
      </c>
      <c r="O15" s="641">
        <v>43509</v>
      </c>
      <c r="P15" s="641">
        <v>43510</v>
      </c>
      <c r="Q15" s="641">
        <v>43511</v>
      </c>
      <c r="R15" s="641">
        <v>43512</v>
      </c>
      <c r="S15" s="642">
        <v>43513</v>
      </c>
      <c r="T15" s="642">
        <v>43514</v>
      </c>
      <c r="U15" s="641">
        <v>43515</v>
      </c>
      <c r="V15" s="641">
        <v>43516</v>
      </c>
      <c r="W15" s="641">
        <v>43517</v>
      </c>
      <c r="X15" s="641">
        <v>43518</v>
      </c>
      <c r="Y15" s="641">
        <v>43519</v>
      </c>
      <c r="Z15" s="642">
        <v>43520</v>
      </c>
      <c r="AA15" s="642">
        <v>43521</v>
      </c>
      <c r="AB15" s="641">
        <v>43522</v>
      </c>
      <c r="AC15" s="641">
        <v>43523</v>
      </c>
      <c r="AD15" s="641">
        <v>43524</v>
      </c>
      <c r="AE15" s="643">
        <v>29</v>
      </c>
      <c r="AF15" s="643">
        <v>30</v>
      </c>
      <c r="AG15" s="644">
        <v>31</v>
      </c>
      <c r="AH15" s="681"/>
      <c r="AI15" s="664"/>
    </row>
    <row r="16" spans="1:35" ht="14.25" customHeight="1" x14ac:dyDescent="0.2">
      <c r="A16" s="646"/>
      <c r="B16" s="647"/>
      <c r="C16" s="648" t="s">
        <v>4</v>
      </c>
      <c r="D16" s="648" t="s">
        <v>5</v>
      </c>
      <c r="E16" s="649" t="s">
        <v>6</v>
      </c>
      <c r="F16" s="649" t="s">
        <v>7</v>
      </c>
      <c r="G16" s="650" t="s">
        <v>8</v>
      </c>
      <c r="H16" s="648" t="s">
        <v>9</v>
      </c>
      <c r="I16" s="648" t="s">
        <v>10</v>
      </c>
      <c r="J16" s="648" t="s">
        <v>4</v>
      </c>
      <c r="K16" s="648" t="s">
        <v>5</v>
      </c>
      <c r="L16" s="649" t="s">
        <v>6</v>
      </c>
      <c r="M16" s="649" t="s">
        <v>7</v>
      </c>
      <c r="N16" s="650" t="s">
        <v>8</v>
      </c>
      <c r="O16" s="648" t="s">
        <v>9</v>
      </c>
      <c r="P16" s="648" t="s">
        <v>10</v>
      </c>
      <c r="Q16" s="648" t="s">
        <v>4</v>
      </c>
      <c r="R16" s="648" t="s">
        <v>5</v>
      </c>
      <c r="S16" s="649" t="s">
        <v>6</v>
      </c>
      <c r="T16" s="649" t="s">
        <v>7</v>
      </c>
      <c r="U16" s="650" t="s">
        <v>8</v>
      </c>
      <c r="V16" s="648" t="s">
        <v>9</v>
      </c>
      <c r="W16" s="648" t="s">
        <v>10</v>
      </c>
      <c r="X16" s="648" t="s">
        <v>4</v>
      </c>
      <c r="Y16" s="648" t="s">
        <v>5</v>
      </c>
      <c r="Z16" s="644" t="s">
        <v>6</v>
      </c>
      <c r="AA16" s="644" t="s">
        <v>7</v>
      </c>
      <c r="AB16" s="643" t="s">
        <v>8</v>
      </c>
      <c r="AC16" s="648" t="s">
        <v>9</v>
      </c>
      <c r="AD16" s="648" t="s">
        <v>10</v>
      </c>
      <c r="AE16" s="643" t="s">
        <v>4</v>
      </c>
      <c r="AF16" s="643" t="s">
        <v>5</v>
      </c>
      <c r="AG16" s="644" t="s">
        <v>6</v>
      </c>
      <c r="AH16" s="681"/>
      <c r="AI16" s="664"/>
    </row>
    <row r="17" spans="1:35" ht="14.25" customHeight="1" x14ac:dyDescent="0.2">
      <c r="A17" s="651" t="s">
        <v>436</v>
      </c>
      <c r="B17" s="682" t="s">
        <v>441</v>
      </c>
      <c r="C17" s="654" t="s">
        <v>14</v>
      </c>
      <c r="D17" s="654"/>
      <c r="E17" s="644" t="s">
        <v>14</v>
      </c>
      <c r="F17" s="644"/>
      <c r="G17" s="654" t="s">
        <v>14</v>
      </c>
      <c r="H17" s="654"/>
      <c r="I17" s="654" t="s">
        <v>14</v>
      </c>
      <c r="J17" s="654"/>
      <c r="K17" s="654" t="s">
        <v>14</v>
      </c>
      <c r="L17" s="644"/>
      <c r="M17" s="655" t="s">
        <v>431</v>
      </c>
      <c r="N17" s="654"/>
      <c r="O17" s="654" t="s">
        <v>14</v>
      </c>
      <c r="P17" s="654"/>
      <c r="Q17" s="654" t="s">
        <v>14</v>
      </c>
      <c r="R17" s="654"/>
      <c r="S17" s="644" t="s">
        <v>14</v>
      </c>
      <c r="T17" s="644"/>
      <c r="U17" s="654" t="s">
        <v>14</v>
      </c>
      <c r="V17" s="654"/>
      <c r="W17" s="654" t="s">
        <v>14</v>
      </c>
      <c r="X17" s="654"/>
      <c r="Y17" s="654" t="s">
        <v>14</v>
      </c>
      <c r="Z17" s="644"/>
      <c r="AA17" s="644" t="s">
        <v>14</v>
      </c>
      <c r="AB17" s="654"/>
      <c r="AC17" s="654" t="s">
        <v>14</v>
      </c>
      <c r="AD17" s="674" t="s">
        <v>14</v>
      </c>
      <c r="AE17" s="654" t="s">
        <v>14</v>
      </c>
      <c r="AF17" s="674" t="s">
        <v>14</v>
      </c>
      <c r="AG17" s="655" t="s">
        <v>431</v>
      </c>
      <c r="AH17" s="659" t="s">
        <v>434</v>
      </c>
      <c r="AI17" s="664"/>
    </row>
    <row r="18" spans="1:35" ht="14.25" customHeight="1" x14ac:dyDescent="0.2">
      <c r="A18" s="651" t="s">
        <v>436</v>
      </c>
      <c r="B18" s="682" t="s">
        <v>442</v>
      </c>
      <c r="C18" s="654" t="s">
        <v>14</v>
      </c>
      <c r="D18" s="654"/>
      <c r="E18" s="644" t="s">
        <v>14</v>
      </c>
      <c r="F18" s="644"/>
      <c r="G18" s="654" t="s">
        <v>14</v>
      </c>
      <c r="H18" s="654"/>
      <c r="I18" s="654" t="s">
        <v>14</v>
      </c>
      <c r="J18" s="654"/>
      <c r="K18" s="654" t="s">
        <v>14</v>
      </c>
      <c r="L18" s="644"/>
      <c r="M18" s="644" t="s">
        <v>14</v>
      </c>
      <c r="N18" s="654"/>
      <c r="O18" s="654" t="s">
        <v>14</v>
      </c>
      <c r="P18" s="654"/>
      <c r="Q18" s="654" t="s">
        <v>14</v>
      </c>
      <c r="R18" s="654"/>
      <c r="S18" s="655" t="s">
        <v>431</v>
      </c>
      <c r="T18" s="644"/>
      <c r="U18" s="654" t="s">
        <v>14</v>
      </c>
      <c r="V18" s="654"/>
      <c r="W18" s="654" t="s">
        <v>14</v>
      </c>
      <c r="X18" s="654"/>
      <c r="Y18" s="654" t="s">
        <v>14</v>
      </c>
      <c r="Z18" s="644"/>
      <c r="AA18" s="644" t="s">
        <v>14</v>
      </c>
      <c r="AB18" s="654"/>
      <c r="AC18" s="654" t="s">
        <v>14</v>
      </c>
      <c r="AD18" s="654"/>
      <c r="AE18" s="654" t="s">
        <v>14</v>
      </c>
      <c r="AF18" s="654"/>
      <c r="AG18" s="655" t="s">
        <v>431</v>
      </c>
      <c r="AH18" s="659" t="s">
        <v>434</v>
      </c>
      <c r="AI18" s="664"/>
    </row>
    <row r="19" spans="1:35" ht="14.25" customHeight="1" x14ac:dyDescent="0.2">
      <c r="A19" s="651" t="s">
        <v>436</v>
      </c>
      <c r="B19" s="682" t="s">
        <v>443</v>
      </c>
      <c r="C19" s="654" t="s">
        <v>14</v>
      </c>
      <c r="D19" s="654"/>
      <c r="E19" s="644" t="s">
        <v>14</v>
      </c>
      <c r="F19" s="644"/>
      <c r="G19" s="654" t="s">
        <v>14</v>
      </c>
      <c r="H19" s="654"/>
      <c r="I19" s="654" t="s">
        <v>14</v>
      </c>
      <c r="J19" s="654"/>
      <c r="K19" s="654" t="s">
        <v>14</v>
      </c>
      <c r="L19" s="644"/>
      <c r="M19" s="644" t="s">
        <v>14</v>
      </c>
      <c r="N19" s="654"/>
      <c r="O19" s="654" t="s">
        <v>14</v>
      </c>
      <c r="P19" s="654"/>
      <c r="Q19" s="654" t="s">
        <v>14</v>
      </c>
      <c r="R19" s="654"/>
      <c r="S19" s="644" t="s">
        <v>14</v>
      </c>
      <c r="T19" s="644"/>
      <c r="U19" s="654" t="s">
        <v>14</v>
      </c>
      <c r="V19" s="654"/>
      <c r="W19" s="654" t="s">
        <v>14</v>
      </c>
      <c r="X19" s="654"/>
      <c r="Y19" s="655" t="s">
        <v>431</v>
      </c>
      <c r="Z19" s="644"/>
      <c r="AA19" s="655" t="s">
        <v>431</v>
      </c>
      <c r="AB19" s="654"/>
      <c r="AC19" s="654" t="s">
        <v>14</v>
      </c>
      <c r="AD19" s="654"/>
      <c r="AE19" s="654" t="s">
        <v>14</v>
      </c>
      <c r="AF19" s="654"/>
      <c r="AG19" s="644" t="s">
        <v>14</v>
      </c>
      <c r="AH19" s="659" t="s">
        <v>434</v>
      </c>
      <c r="AI19" s="669"/>
    </row>
    <row r="20" spans="1:35" ht="14.25" customHeight="1" x14ac:dyDescent="0.2">
      <c r="A20" s="651" t="s">
        <v>436</v>
      </c>
      <c r="B20" s="682" t="s">
        <v>444</v>
      </c>
      <c r="C20" s="653"/>
      <c r="D20" s="654" t="s">
        <v>14</v>
      </c>
      <c r="E20" s="644"/>
      <c r="F20" s="655" t="s">
        <v>431</v>
      </c>
      <c r="G20" s="654"/>
      <c r="H20" s="653" t="s">
        <v>14</v>
      </c>
      <c r="I20" s="653"/>
      <c r="J20" s="653" t="s">
        <v>14</v>
      </c>
      <c r="K20" s="653"/>
      <c r="L20" s="644" t="s">
        <v>14</v>
      </c>
      <c r="M20" s="656"/>
      <c r="N20" s="654" t="s">
        <v>14</v>
      </c>
      <c r="O20" s="653"/>
      <c r="P20" s="653" t="s">
        <v>14</v>
      </c>
      <c r="Q20" s="653"/>
      <c r="R20" s="653" t="s">
        <v>14</v>
      </c>
      <c r="S20" s="644"/>
      <c r="T20" s="644" t="s">
        <v>14</v>
      </c>
      <c r="U20" s="657"/>
      <c r="V20" s="653" t="s">
        <v>14</v>
      </c>
      <c r="W20" s="653"/>
      <c r="X20" s="654" t="s">
        <v>14</v>
      </c>
      <c r="Y20" s="653"/>
      <c r="Z20" s="655" t="s">
        <v>431</v>
      </c>
      <c r="AA20" s="644"/>
      <c r="AB20" s="654" t="s">
        <v>14</v>
      </c>
      <c r="AC20" s="653"/>
      <c r="AD20" s="654" t="s">
        <v>14</v>
      </c>
      <c r="AE20" s="654"/>
      <c r="AF20" s="655" t="s">
        <v>119</v>
      </c>
      <c r="AG20" s="644"/>
      <c r="AH20" s="659" t="s">
        <v>432</v>
      </c>
      <c r="AI20" s="664"/>
    </row>
    <row r="21" spans="1:35" ht="14.25" customHeight="1" x14ac:dyDescent="0.2">
      <c r="A21" s="651" t="s">
        <v>436</v>
      </c>
      <c r="B21" s="682" t="s">
        <v>445</v>
      </c>
      <c r="C21" s="653"/>
      <c r="D21" s="654" t="s">
        <v>14</v>
      </c>
      <c r="E21" s="644"/>
      <c r="F21" s="644" t="s">
        <v>14</v>
      </c>
      <c r="G21" s="654"/>
      <c r="H21" s="653" t="s">
        <v>14</v>
      </c>
      <c r="I21" s="653"/>
      <c r="J21" s="653" t="s">
        <v>14</v>
      </c>
      <c r="K21" s="653"/>
      <c r="L21" s="655" t="s">
        <v>431</v>
      </c>
      <c r="M21" s="656"/>
      <c r="N21" s="654" t="s">
        <v>14</v>
      </c>
      <c r="O21" s="653"/>
      <c r="P21" s="653" t="s">
        <v>14</v>
      </c>
      <c r="Q21" s="653"/>
      <c r="R21" s="653" t="s">
        <v>14</v>
      </c>
      <c r="S21" s="644"/>
      <c r="T21" s="644" t="s">
        <v>14</v>
      </c>
      <c r="U21" s="657"/>
      <c r="V21" s="653" t="s">
        <v>14</v>
      </c>
      <c r="W21" s="653"/>
      <c r="X21" s="654" t="s">
        <v>14</v>
      </c>
      <c r="Y21" s="653"/>
      <c r="Z21" s="644" t="s">
        <v>14</v>
      </c>
      <c r="AA21" s="644"/>
      <c r="AB21" s="654" t="s">
        <v>14</v>
      </c>
      <c r="AC21" s="653"/>
      <c r="AD21" s="655" t="s">
        <v>431</v>
      </c>
      <c r="AE21" s="654"/>
      <c r="AF21" s="654" t="s">
        <v>14</v>
      </c>
      <c r="AG21" s="644"/>
      <c r="AH21" s="659" t="s">
        <v>432</v>
      </c>
      <c r="AI21" s="664"/>
    </row>
    <row r="22" spans="1:35" ht="14.25" customHeight="1" x14ac:dyDescent="0.25">
      <c r="A22" s="651" t="s">
        <v>436</v>
      </c>
      <c r="B22" s="682" t="s">
        <v>446</v>
      </c>
      <c r="C22" s="653"/>
      <c r="D22" s="654" t="s">
        <v>14</v>
      </c>
      <c r="E22" s="644"/>
      <c r="F22" s="644" t="s">
        <v>14</v>
      </c>
      <c r="G22" s="654"/>
      <c r="H22" s="654" t="s">
        <v>14</v>
      </c>
      <c r="I22" s="654"/>
      <c r="J22" s="654" t="s">
        <v>14</v>
      </c>
      <c r="K22" s="654"/>
      <c r="L22" s="644" t="s">
        <v>14</v>
      </c>
      <c r="M22" s="644"/>
      <c r="N22" s="654" t="s">
        <v>14</v>
      </c>
      <c r="O22" s="654"/>
      <c r="P22" s="654" t="s">
        <v>14</v>
      </c>
      <c r="Q22" s="654"/>
      <c r="R22" s="655" t="s">
        <v>119</v>
      </c>
      <c r="S22" s="644"/>
      <c r="T22" s="655" t="s">
        <v>431</v>
      </c>
      <c r="U22" s="654"/>
      <c r="V22" s="683" t="s">
        <v>447</v>
      </c>
      <c r="W22" s="632"/>
      <c r="X22" s="632"/>
      <c r="Y22" s="632"/>
      <c r="Z22" s="632"/>
      <c r="AA22" s="632"/>
      <c r="AB22" s="632"/>
      <c r="AC22" s="632"/>
      <c r="AD22" s="632"/>
      <c r="AE22" s="632"/>
      <c r="AF22" s="632"/>
      <c r="AG22" s="633"/>
      <c r="AH22" s="659" t="s">
        <v>432</v>
      </c>
      <c r="AI22" s="669"/>
    </row>
    <row r="23" spans="1:35" ht="14.25" customHeight="1" x14ac:dyDescent="0.25">
      <c r="A23" s="684">
        <v>140210</v>
      </c>
      <c r="B23" s="685" t="s">
        <v>448</v>
      </c>
      <c r="C23" s="653"/>
      <c r="D23" s="653"/>
      <c r="E23" s="644"/>
      <c r="F23" s="644" t="s">
        <v>14</v>
      </c>
      <c r="G23" s="654"/>
      <c r="H23" s="653" t="s">
        <v>14</v>
      </c>
      <c r="I23" s="665" t="s">
        <v>141</v>
      </c>
      <c r="J23" s="632"/>
      <c r="K23" s="632"/>
      <c r="L23" s="632"/>
      <c r="M23" s="632"/>
      <c r="N23" s="632"/>
      <c r="O23" s="632"/>
      <c r="P23" s="632"/>
      <c r="Q23" s="632"/>
      <c r="R23" s="632"/>
      <c r="S23" s="632"/>
      <c r="T23" s="632"/>
      <c r="U23" s="632"/>
      <c r="V23" s="632"/>
      <c r="W23" s="632"/>
      <c r="X23" s="632"/>
      <c r="Y23" s="632"/>
      <c r="Z23" s="632"/>
      <c r="AA23" s="632"/>
      <c r="AB23" s="632"/>
      <c r="AC23" s="632"/>
      <c r="AD23" s="632"/>
      <c r="AE23" s="632"/>
      <c r="AF23" s="632"/>
      <c r="AG23" s="633"/>
      <c r="AH23" s="659" t="s">
        <v>449</v>
      </c>
      <c r="AI23" s="638"/>
    </row>
    <row r="24" spans="1:35" ht="14.25" customHeight="1" x14ac:dyDescent="0.25">
      <c r="A24" s="686" t="s">
        <v>450</v>
      </c>
      <c r="B24" s="687"/>
      <c r="C24" s="688"/>
      <c r="D24" s="689" t="s">
        <v>451</v>
      </c>
      <c r="E24" s="689"/>
      <c r="F24" s="689"/>
      <c r="G24" s="689"/>
      <c r="H24" s="689"/>
      <c r="I24" s="689"/>
      <c r="J24" s="689"/>
      <c r="K24" s="689"/>
      <c r="AI24" s="638"/>
    </row>
    <row r="25" spans="1:35" ht="14.25" customHeight="1" x14ac:dyDescent="0.25">
      <c r="A25" s="646"/>
      <c r="B25" s="647"/>
      <c r="C25" s="688"/>
      <c r="D25" s="690" t="s">
        <v>17</v>
      </c>
      <c r="E25" s="691" t="s">
        <v>452</v>
      </c>
      <c r="S25" s="692" t="s">
        <v>17</v>
      </c>
      <c r="T25" s="693" t="s">
        <v>453</v>
      </c>
    </row>
    <row r="26" spans="1:35" ht="14.25" customHeight="1" x14ac:dyDescent="0.25">
      <c r="A26" s="694"/>
      <c r="B26" s="694"/>
      <c r="D26" s="690" t="s">
        <v>12</v>
      </c>
      <c r="E26" s="691" t="s">
        <v>454</v>
      </c>
      <c r="S26" s="692" t="s">
        <v>12</v>
      </c>
      <c r="T26" s="693" t="s">
        <v>455</v>
      </c>
    </row>
    <row r="27" spans="1:35" ht="14.25" customHeight="1" x14ac:dyDescent="0.25">
      <c r="A27" s="694"/>
      <c r="B27" s="694"/>
      <c r="D27" s="695" t="s">
        <v>456</v>
      </c>
      <c r="E27" s="691" t="s">
        <v>457</v>
      </c>
      <c r="S27" s="696" t="s">
        <v>119</v>
      </c>
      <c r="T27" s="693" t="s">
        <v>458</v>
      </c>
    </row>
    <row r="28" spans="1:35" ht="14.25" customHeight="1" x14ac:dyDescent="0.25">
      <c r="A28" s="694"/>
      <c r="B28" s="694"/>
      <c r="D28" s="695" t="s">
        <v>459</v>
      </c>
      <c r="E28" s="691" t="s">
        <v>460</v>
      </c>
      <c r="S28" s="697" t="s">
        <v>14</v>
      </c>
      <c r="T28" s="693" t="s">
        <v>461</v>
      </c>
    </row>
    <row r="29" spans="1:35" ht="14.25" customHeight="1" x14ac:dyDescent="0.2">
      <c r="A29" s="694"/>
      <c r="B29" s="694"/>
      <c r="D29" s="698" t="s">
        <v>462</v>
      </c>
      <c r="E29" s="693" t="s">
        <v>463</v>
      </c>
      <c r="S29" s="699"/>
      <c r="T29" s="693" t="s">
        <v>464</v>
      </c>
      <c r="U29" s="693"/>
      <c r="V29" s="693"/>
      <c r="W29" s="693"/>
      <c r="X29" s="693"/>
      <c r="Y29" s="693"/>
      <c r="Z29" s="693"/>
      <c r="AA29" s="693"/>
      <c r="AB29" s="693"/>
    </row>
    <row r="30" spans="1:35" ht="14.25" customHeight="1" x14ac:dyDescent="0.2">
      <c r="A30" s="694"/>
      <c r="B30" s="694"/>
      <c r="D30" s="692" t="s">
        <v>14</v>
      </c>
      <c r="E30" s="693" t="s">
        <v>465</v>
      </c>
    </row>
    <row r="31" spans="1:35" ht="14.25" customHeight="1" x14ac:dyDescent="0.2">
      <c r="A31" s="694"/>
      <c r="B31" s="694"/>
    </row>
    <row r="32" spans="1:35" ht="14.25" customHeight="1" x14ac:dyDescent="0.2">
      <c r="A32" s="694"/>
      <c r="B32" s="694"/>
    </row>
    <row r="33" spans="1:2" x14ac:dyDescent="0.2">
      <c r="A33" s="694"/>
      <c r="B33" s="694"/>
    </row>
    <row r="34" spans="1:2" x14ac:dyDescent="0.2">
      <c r="A34" s="694"/>
      <c r="B34" s="694"/>
    </row>
    <row r="35" spans="1:2" x14ac:dyDescent="0.2">
      <c r="A35" s="694"/>
      <c r="B35" s="694"/>
    </row>
    <row r="36" spans="1:2" x14ac:dyDescent="0.2">
      <c r="A36" s="694"/>
      <c r="B36" s="694"/>
    </row>
    <row r="37" spans="1:2" x14ac:dyDescent="0.2">
      <c r="A37" s="694"/>
      <c r="B37" s="694"/>
    </row>
    <row r="38" spans="1:2" x14ac:dyDescent="0.2">
      <c r="A38" s="694"/>
      <c r="B38" s="694"/>
    </row>
    <row r="39" spans="1:2" x14ac:dyDescent="0.2">
      <c r="A39" s="694"/>
      <c r="B39" s="694"/>
    </row>
    <row r="40" spans="1:2" x14ac:dyDescent="0.2">
      <c r="A40" s="694"/>
      <c r="B40" s="694"/>
    </row>
    <row r="41" spans="1:2" x14ac:dyDescent="0.2">
      <c r="A41" s="694"/>
      <c r="B41" s="694"/>
    </row>
    <row r="42" spans="1:2" x14ac:dyDescent="0.2">
      <c r="A42" s="694"/>
      <c r="B42" s="694"/>
    </row>
    <row r="43" spans="1:2" x14ac:dyDescent="0.2">
      <c r="A43" s="694"/>
      <c r="B43" s="694"/>
    </row>
    <row r="44" spans="1:2" x14ac:dyDescent="0.2">
      <c r="A44" s="694"/>
      <c r="B44" s="694"/>
    </row>
    <row r="45" spans="1:2" x14ac:dyDescent="0.2">
      <c r="A45" s="694"/>
      <c r="B45" s="694"/>
    </row>
    <row r="46" spans="1:2" x14ac:dyDescent="0.2">
      <c r="A46" s="694"/>
      <c r="B46" s="694"/>
    </row>
    <row r="47" spans="1:2" x14ac:dyDescent="0.2">
      <c r="A47" s="694"/>
      <c r="B47" s="694"/>
    </row>
    <row r="48" spans="1:2" x14ac:dyDescent="0.2">
      <c r="A48" s="694"/>
      <c r="B48" s="694"/>
    </row>
    <row r="49" spans="1:2" x14ac:dyDescent="0.2">
      <c r="A49" s="694"/>
      <c r="B49" s="694"/>
    </row>
    <row r="50" spans="1:2" x14ac:dyDescent="0.2">
      <c r="A50" s="694"/>
      <c r="B50" s="694"/>
    </row>
    <row r="51" spans="1:2" x14ac:dyDescent="0.2">
      <c r="A51" s="694"/>
      <c r="B51" s="694"/>
    </row>
    <row r="52" spans="1:2" x14ac:dyDescent="0.2">
      <c r="A52" s="694"/>
      <c r="B52" s="694"/>
    </row>
    <row r="53" spans="1:2" x14ac:dyDescent="0.2">
      <c r="A53" s="694"/>
      <c r="B53" s="694"/>
    </row>
    <row r="54" spans="1:2" x14ac:dyDescent="0.2">
      <c r="A54" s="694"/>
      <c r="B54" s="694"/>
    </row>
    <row r="55" spans="1:2" x14ac:dyDescent="0.2">
      <c r="A55" s="694"/>
      <c r="B55" s="694"/>
    </row>
    <row r="56" spans="1:2" x14ac:dyDescent="0.2">
      <c r="A56" s="694"/>
      <c r="B56" s="694"/>
    </row>
    <row r="57" spans="1:2" x14ac:dyDescent="0.2">
      <c r="A57" s="694"/>
      <c r="B57" s="694"/>
    </row>
    <row r="58" spans="1:2" x14ac:dyDescent="0.2">
      <c r="A58" s="694"/>
      <c r="B58" s="694"/>
    </row>
    <row r="59" spans="1:2" x14ac:dyDescent="0.2">
      <c r="A59" s="694"/>
      <c r="B59" s="694"/>
    </row>
    <row r="60" spans="1:2" x14ac:dyDescent="0.2">
      <c r="A60" s="694"/>
      <c r="B60" s="694"/>
    </row>
    <row r="61" spans="1:2" x14ac:dyDescent="0.2">
      <c r="A61" s="694"/>
      <c r="B61" s="694"/>
    </row>
    <row r="62" spans="1:2" x14ac:dyDescent="0.2">
      <c r="A62" s="694"/>
      <c r="B62" s="694"/>
    </row>
    <row r="63" spans="1:2" x14ac:dyDescent="0.2">
      <c r="A63" s="694"/>
      <c r="B63" s="694"/>
    </row>
    <row r="64" spans="1:2" x14ac:dyDescent="0.2">
      <c r="A64" s="694"/>
      <c r="B64" s="694"/>
    </row>
    <row r="65" spans="1:2" x14ac:dyDescent="0.2">
      <c r="A65" s="694"/>
      <c r="B65" s="694"/>
    </row>
    <row r="66" spans="1:2" x14ac:dyDescent="0.2">
      <c r="A66" s="694"/>
      <c r="B66" s="694"/>
    </row>
    <row r="67" spans="1:2" x14ac:dyDescent="0.2">
      <c r="A67" s="694"/>
      <c r="B67" s="694"/>
    </row>
    <row r="68" spans="1:2" x14ac:dyDescent="0.2">
      <c r="A68" s="694"/>
      <c r="B68" s="694"/>
    </row>
    <row r="69" spans="1:2" x14ac:dyDescent="0.2">
      <c r="A69" s="694"/>
      <c r="B69" s="694"/>
    </row>
    <row r="70" spans="1:2" x14ac:dyDescent="0.2">
      <c r="A70" s="694"/>
      <c r="B70" s="694"/>
    </row>
    <row r="71" spans="1:2" x14ac:dyDescent="0.2">
      <c r="A71" s="694"/>
      <c r="B71" s="694"/>
    </row>
    <row r="72" spans="1:2" x14ac:dyDescent="0.2">
      <c r="A72" s="694"/>
      <c r="B72" s="694"/>
    </row>
    <row r="73" spans="1:2" x14ac:dyDescent="0.2">
      <c r="A73" s="694"/>
      <c r="B73" s="694"/>
    </row>
    <row r="74" spans="1:2" x14ac:dyDescent="0.2">
      <c r="A74" s="694"/>
      <c r="B74" s="694"/>
    </row>
    <row r="75" spans="1:2" x14ac:dyDescent="0.2">
      <c r="A75" s="694"/>
      <c r="B75" s="694"/>
    </row>
    <row r="76" spans="1:2" x14ac:dyDescent="0.2">
      <c r="A76" s="694"/>
      <c r="B76" s="694"/>
    </row>
    <row r="77" spans="1:2" x14ac:dyDescent="0.2">
      <c r="A77" s="694"/>
      <c r="B77" s="694"/>
    </row>
    <row r="78" spans="1:2" x14ac:dyDescent="0.2">
      <c r="A78" s="694"/>
      <c r="B78" s="694"/>
    </row>
    <row r="79" spans="1:2" x14ac:dyDescent="0.2">
      <c r="A79" s="694"/>
      <c r="B79" s="694"/>
    </row>
    <row r="80" spans="1:2" x14ac:dyDescent="0.2">
      <c r="A80" s="694"/>
      <c r="B80" s="694"/>
    </row>
    <row r="81" spans="1:2" x14ac:dyDescent="0.2">
      <c r="A81" s="694"/>
      <c r="B81" s="694"/>
    </row>
    <row r="82" spans="1:2" x14ac:dyDescent="0.2">
      <c r="A82" s="694"/>
      <c r="B82" s="694"/>
    </row>
    <row r="83" spans="1:2" x14ac:dyDescent="0.2">
      <c r="A83" s="694"/>
      <c r="B83" s="694"/>
    </row>
    <row r="84" spans="1:2" x14ac:dyDescent="0.2">
      <c r="A84" s="694"/>
      <c r="B84" s="694"/>
    </row>
    <row r="85" spans="1:2" x14ac:dyDescent="0.2">
      <c r="A85" s="694"/>
      <c r="B85" s="694"/>
    </row>
    <row r="86" spans="1:2" x14ac:dyDescent="0.2">
      <c r="A86" s="694"/>
      <c r="B86" s="694"/>
    </row>
    <row r="87" spans="1:2" x14ac:dyDescent="0.2">
      <c r="A87" s="694"/>
      <c r="B87" s="694"/>
    </row>
    <row r="88" spans="1:2" x14ac:dyDescent="0.2">
      <c r="A88" s="694"/>
      <c r="B88" s="694"/>
    </row>
    <row r="89" spans="1:2" x14ac:dyDescent="0.2">
      <c r="A89" s="694"/>
      <c r="B89" s="694"/>
    </row>
    <row r="90" spans="1:2" x14ac:dyDescent="0.2">
      <c r="A90" s="694"/>
      <c r="B90" s="694"/>
    </row>
    <row r="91" spans="1:2" x14ac:dyDescent="0.2">
      <c r="A91" s="694"/>
      <c r="B91" s="694"/>
    </row>
    <row r="92" spans="1:2" x14ac:dyDescent="0.2">
      <c r="A92" s="694"/>
      <c r="B92" s="694"/>
    </row>
    <row r="93" spans="1:2" x14ac:dyDescent="0.2">
      <c r="A93" s="694"/>
      <c r="B93" s="694"/>
    </row>
    <row r="94" spans="1:2" x14ac:dyDescent="0.2">
      <c r="A94" s="694"/>
      <c r="B94" s="694"/>
    </row>
    <row r="95" spans="1:2" x14ac:dyDescent="0.2">
      <c r="A95" s="694"/>
      <c r="B95" s="694"/>
    </row>
    <row r="96" spans="1:2" x14ac:dyDescent="0.2">
      <c r="A96" s="694"/>
      <c r="B96" s="694"/>
    </row>
    <row r="97" spans="1:2" x14ac:dyDescent="0.2">
      <c r="A97" s="694"/>
      <c r="B97" s="694"/>
    </row>
    <row r="98" spans="1:2" x14ac:dyDescent="0.2">
      <c r="A98" s="694"/>
      <c r="B98" s="694"/>
    </row>
    <row r="99" spans="1:2" x14ac:dyDescent="0.2">
      <c r="A99" s="694"/>
      <c r="B99" s="694"/>
    </row>
    <row r="100" spans="1:2" x14ac:dyDescent="0.2">
      <c r="A100" s="694"/>
      <c r="B100" s="694"/>
    </row>
    <row r="101" spans="1:2" x14ac:dyDescent="0.2">
      <c r="A101" s="694"/>
      <c r="B101" s="694"/>
    </row>
    <row r="102" spans="1:2" x14ac:dyDescent="0.2">
      <c r="A102" s="694"/>
      <c r="B102" s="694"/>
    </row>
    <row r="103" spans="1:2" x14ac:dyDescent="0.2">
      <c r="A103" s="694"/>
      <c r="B103" s="694"/>
    </row>
    <row r="104" spans="1:2" x14ac:dyDescent="0.2">
      <c r="A104" s="694"/>
      <c r="B104" s="694"/>
    </row>
    <row r="105" spans="1:2" x14ac:dyDescent="0.2">
      <c r="A105" s="694"/>
      <c r="B105" s="694"/>
    </row>
    <row r="106" spans="1:2" x14ac:dyDescent="0.2">
      <c r="A106" s="694"/>
      <c r="B106" s="694"/>
    </row>
    <row r="107" spans="1:2" x14ac:dyDescent="0.2">
      <c r="A107" s="694"/>
      <c r="B107" s="694"/>
    </row>
    <row r="108" spans="1:2" x14ac:dyDescent="0.2">
      <c r="A108" s="694"/>
      <c r="B108" s="694"/>
    </row>
    <row r="109" spans="1:2" x14ac:dyDescent="0.2">
      <c r="A109" s="694"/>
      <c r="B109" s="694"/>
    </row>
    <row r="110" spans="1:2" x14ac:dyDescent="0.2">
      <c r="A110" s="694"/>
      <c r="B110" s="694"/>
    </row>
    <row r="111" spans="1:2" x14ac:dyDescent="0.2">
      <c r="A111" s="694"/>
      <c r="B111" s="694"/>
    </row>
    <row r="112" spans="1:2" x14ac:dyDescent="0.2">
      <c r="A112" s="694"/>
      <c r="B112" s="694"/>
    </row>
    <row r="113" spans="1:2" x14ac:dyDescent="0.2">
      <c r="A113" s="694"/>
      <c r="B113" s="694"/>
    </row>
    <row r="114" spans="1:2" x14ac:dyDescent="0.2">
      <c r="A114" s="694"/>
      <c r="B114" s="694"/>
    </row>
    <row r="115" spans="1:2" x14ac:dyDescent="0.2">
      <c r="A115" s="694"/>
      <c r="B115" s="694"/>
    </row>
    <row r="116" spans="1:2" x14ac:dyDescent="0.2">
      <c r="A116" s="694"/>
      <c r="B116" s="694"/>
    </row>
    <row r="117" spans="1:2" x14ac:dyDescent="0.2">
      <c r="A117" s="694"/>
      <c r="B117" s="694"/>
    </row>
    <row r="118" spans="1:2" x14ac:dyDescent="0.2">
      <c r="A118" s="694"/>
      <c r="B118" s="694"/>
    </row>
    <row r="119" spans="1:2" x14ac:dyDescent="0.2">
      <c r="A119" s="694"/>
      <c r="B119" s="694"/>
    </row>
    <row r="120" spans="1:2" x14ac:dyDescent="0.2">
      <c r="A120" s="694"/>
      <c r="B120" s="694"/>
    </row>
    <row r="121" spans="1:2" x14ac:dyDescent="0.2">
      <c r="A121" s="694"/>
      <c r="B121" s="694"/>
    </row>
    <row r="122" spans="1:2" x14ac:dyDescent="0.2">
      <c r="A122" s="694"/>
      <c r="B122" s="694"/>
    </row>
    <row r="123" spans="1:2" x14ac:dyDescent="0.2">
      <c r="A123" s="694"/>
      <c r="B123" s="694"/>
    </row>
    <row r="124" spans="1:2" x14ac:dyDescent="0.2">
      <c r="A124" s="694"/>
      <c r="B124" s="694"/>
    </row>
    <row r="125" spans="1:2" x14ac:dyDescent="0.2">
      <c r="A125" s="694"/>
      <c r="B125" s="694"/>
    </row>
    <row r="126" spans="1:2" x14ac:dyDescent="0.2">
      <c r="A126" s="694"/>
      <c r="B126" s="694"/>
    </row>
    <row r="127" spans="1:2" x14ac:dyDescent="0.2">
      <c r="A127" s="694"/>
      <c r="B127" s="694"/>
    </row>
    <row r="128" spans="1:2" x14ac:dyDescent="0.2">
      <c r="A128" s="694"/>
      <c r="B128" s="694"/>
    </row>
    <row r="129" spans="1:2" x14ac:dyDescent="0.2">
      <c r="A129" s="694"/>
      <c r="B129" s="694"/>
    </row>
    <row r="130" spans="1:2" x14ac:dyDescent="0.2">
      <c r="A130" s="694"/>
      <c r="B130" s="694"/>
    </row>
    <row r="131" spans="1:2" x14ac:dyDescent="0.2">
      <c r="A131" s="694"/>
      <c r="B131" s="694"/>
    </row>
    <row r="132" spans="1:2" x14ac:dyDescent="0.2">
      <c r="A132" s="694"/>
      <c r="B132" s="694"/>
    </row>
    <row r="133" spans="1:2" x14ac:dyDescent="0.2">
      <c r="A133" s="694"/>
      <c r="B133" s="694"/>
    </row>
    <row r="134" spans="1:2" x14ac:dyDescent="0.2">
      <c r="A134" s="694"/>
      <c r="B134" s="694"/>
    </row>
    <row r="135" spans="1:2" x14ac:dyDescent="0.2">
      <c r="A135" s="694"/>
      <c r="B135" s="694"/>
    </row>
    <row r="136" spans="1:2" x14ac:dyDescent="0.2">
      <c r="A136" s="694"/>
      <c r="B136" s="694"/>
    </row>
    <row r="137" spans="1:2" x14ac:dyDescent="0.2">
      <c r="A137" s="694"/>
      <c r="B137" s="694"/>
    </row>
    <row r="138" spans="1:2" x14ac:dyDescent="0.2">
      <c r="A138" s="694"/>
      <c r="B138" s="694"/>
    </row>
    <row r="139" spans="1:2" x14ac:dyDescent="0.2">
      <c r="A139" s="694"/>
      <c r="B139" s="694"/>
    </row>
    <row r="140" spans="1:2" x14ac:dyDescent="0.2">
      <c r="A140" s="694"/>
      <c r="B140" s="694"/>
    </row>
    <row r="141" spans="1:2" x14ac:dyDescent="0.2">
      <c r="A141" s="694"/>
      <c r="B141" s="694"/>
    </row>
    <row r="142" spans="1:2" x14ac:dyDescent="0.2">
      <c r="A142" s="694"/>
      <c r="B142" s="694"/>
    </row>
    <row r="143" spans="1:2" x14ac:dyDescent="0.2">
      <c r="A143" s="694"/>
      <c r="B143" s="694"/>
    </row>
    <row r="144" spans="1:2" x14ac:dyDescent="0.2">
      <c r="A144" s="694"/>
      <c r="B144" s="694"/>
    </row>
    <row r="145" spans="1:2" x14ac:dyDescent="0.2">
      <c r="A145" s="694"/>
      <c r="B145" s="694"/>
    </row>
    <row r="146" spans="1:2" x14ac:dyDescent="0.2">
      <c r="A146" s="694"/>
      <c r="B146" s="694"/>
    </row>
    <row r="147" spans="1:2" x14ac:dyDescent="0.2">
      <c r="A147" s="694"/>
      <c r="B147" s="694"/>
    </row>
    <row r="148" spans="1:2" x14ac:dyDescent="0.2">
      <c r="A148" s="694"/>
      <c r="B148" s="694"/>
    </row>
    <row r="149" spans="1:2" x14ac:dyDescent="0.2">
      <c r="A149" s="694"/>
      <c r="B149" s="694"/>
    </row>
    <row r="150" spans="1:2" x14ac:dyDescent="0.2">
      <c r="A150" s="694"/>
      <c r="B150" s="694"/>
    </row>
    <row r="151" spans="1:2" x14ac:dyDescent="0.2">
      <c r="A151" s="694"/>
      <c r="B151" s="694"/>
    </row>
    <row r="152" spans="1:2" x14ac:dyDescent="0.2">
      <c r="A152" s="694"/>
      <c r="B152" s="694"/>
    </row>
    <row r="153" spans="1:2" x14ac:dyDescent="0.2">
      <c r="A153" s="694"/>
      <c r="B153" s="694"/>
    </row>
    <row r="154" spans="1:2" x14ac:dyDescent="0.2">
      <c r="A154" s="694"/>
      <c r="B154" s="694"/>
    </row>
    <row r="155" spans="1:2" x14ac:dyDescent="0.2">
      <c r="A155" s="694"/>
      <c r="B155" s="694"/>
    </row>
    <row r="156" spans="1:2" x14ac:dyDescent="0.2">
      <c r="A156" s="694"/>
      <c r="B156" s="694"/>
    </row>
    <row r="157" spans="1:2" x14ac:dyDescent="0.2">
      <c r="A157" s="694"/>
      <c r="B157" s="694"/>
    </row>
    <row r="158" spans="1:2" x14ac:dyDescent="0.2">
      <c r="A158" s="694"/>
      <c r="B158" s="694"/>
    </row>
    <row r="159" spans="1:2" x14ac:dyDescent="0.2">
      <c r="A159" s="694"/>
      <c r="B159" s="694"/>
    </row>
    <row r="160" spans="1:2" x14ac:dyDescent="0.2">
      <c r="A160" s="694"/>
      <c r="B160" s="694"/>
    </row>
    <row r="161" spans="1:2" x14ac:dyDescent="0.2">
      <c r="A161" s="694"/>
      <c r="B161" s="694"/>
    </row>
    <row r="162" spans="1:2" x14ac:dyDescent="0.2">
      <c r="A162" s="694"/>
      <c r="B162" s="694"/>
    </row>
    <row r="163" spans="1:2" x14ac:dyDescent="0.2">
      <c r="A163" s="694"/>
      <c r="B163" s="694"/>
    </row>
    <row r="164" spans="1:2" x14ac:dyDescent="0.2">
      <c r="A164" s="694"/>
      <c r="B164" s="694"/>
    </row>
    <row r="165" spans="1:2" x14ac:dyDescent="0.2">
      <c r="A165" s="694"/>
      <c r="B165" s="694"/>
    </row>
    <row r="166" spans="1:2" x14ac:dyDescent="0.2">
      <c r="A166" s="694"/>
      <c r="B166" s="694"/>
    </row>
    <row r="167" spans="1:2" x14ac:dyDescent="0.2">
      <c r="A167" s="694"/>
      <c r="B167" s="694"/>
    </row>
    <row r="168" spans="1:2" x14ac:dyDescent="0.2">
      <c r="A168" s="694"/>
      <c r="B168" s="694"/>
    </row>
    <row r="169" spans="1:2" x14ac:dyDescent="0.2">
      <c r="A169" s="694"/>
      <c r="B169" s="694"/>
    </row>
    <row r="170" spans="1:2" x14ac:dyDescent="0.2">
      <c r="A170" s="694"/>
      <c r="B170" s="694"/>
    </row>
    <row r="171" spans="1:2" x14ac:dyDescent="0.2">
      <c r="A171" s="694"/>
      <c r="B171" s="694"/>
    </row>
    <row r="172" spans="1:2" x14ac:dyDescent="0.2">
      <c r="A172" s="694"/>
      <c r="B172" s="694"/>
    </row>
    <row r="173" spans="1:2" x14ac:dyDescent="0.2">
      <c r="A173" s="694"/>
      <c r="B173" s="694"/>
    </row>
    <row r="174" spans="1:2" x14ac:dyDescent="0.2">
      <c r="A174" s="694"/>
      <c r="B174" s="694"/>
    </row>
    <row r="175" spans="1:2" x14ac:dyDescent="0.2">
      <c r="A175" s="694"/>
      <c r="B175" s="694"/>
    </row>
    <row r="176" spans="1:2" x14ac:dyDescent="0.2">
      <c r="A176" s="694"/>
      <c r="B176" s="694"/>
    </row>
    <row r="177" spans="1:2" x14ac:dyDescent="0.2">
      <c r="A177" s="694"/>
      <c r="B177" s="694"/>
    </row>
    <row r="178" spans="1:2" x14ac:dyDescent="0.2">
      <c r="A178" s="694"/>
      <c r="B178" s="694"/>
    </row>
    <row r="179" spans="1:2" x14ac:dyDescent="0.2">
      <c r="A179" s="694"/>
      <c r="B179" s="694"/>
    </row>
    <row r="180" spans="1:2" x14ac:dyDescent="0.2">
      <c r="A180" s="694"/>
      <c r="B180" s="694"/>
    </row>
    <row r="181" spans="1:2" x14ac:dyDescent="0.2">
      <c r="A181" s="694"/>
      <c r="B181" s="694"/>
    </row>
    <row r="182" spans="1:2" x14ac:dyDescent="0.2">
      <c r="A182" s="694"/>
      <c r="B182" s="694"/>
    </row>
    <row r="183" spans="1:2" x14ac:dyDescent="0.2">
      <c r="A183" s="694"/>
      <c r="B183" s="694"/>
    </row>
    <row r="184" spans="1:2" x14ac:dyDescent="0.2">
      <c r="A184" s="694"/>
      <c r="B184" s="694"/>
    </row>
    <row r="185" spans="1:2" x14ac:dyDescent="0.2">
      <c r="A185" s="694"/>
      <c r="B185" s="694"/>
    </row>
    <row r="186" spans="1:2" x14ac:dyDescent="0.2">
      <c r="A186" s="694"/>
      <c r="B186" s="694"/>
    </row>
    <row r="187" spans="1:2" x14ac:dyDescent="0.2">
      <c r="A187" s="694"/>
      <c r="B187" s="694"/>
    </row>
    <row r="188" spans="1:2" x14ac:dyDescent="0.2">
      <c r="A188" s="694"/>
      <c r="B188" s="694"/>
    </row>
    <row r="189" spans="1:2" x14ac:dyDescent="0.2">
      <c r="A189" s="694"/>
      <c r="B189" s="694"/>
    </row>
    <row r="190" spans="1:2" x14ac:dyDescent="0.2">
      <c r="A190" s="694"/>
      <c r="B190" s="694"/>
    </row>
    <row r="191" spans="1:2" x14ac:dyDescent="0.2">
      <c r="A191" s="694"/>
      <c r="B191" s="694"/>
    </row>
    <row r="192" spans="1:2" x14ac:dyDescent="0.2">
      <c r="A192" s="694"/>
      <c r="B192" s="694"/>
    </row>
    <row r="193" spans="1:2" x14ac:dyDescent="0.2">
      <c r="A193" s="694"/>
      <c r="B193" s="694"/>
    </row>
    <row r="194" spans="1:2" x14ac:dyDescent="0.2">
      <c r="A194" s="694"/>
      <c r="B194" s="694"/>
    </row>
    <row r="195" spans="1:2" x14ac:dyDescent="0.2">
      <c r="A195" s="694"/>
      <c r="B195" s="694"/>
    </row>
    <row r="196" spans="1:2" x14ac:dyDescent="0.2">
      <c r="A196" s="694"/>
      <c r="B196" s="694"/>
    </row>
    <row r="197" spans="1:2" x14ac:dyDescent="0.2">
      <c r="A197" s="694"/>
      <c r="B197" s="694"/>
    </row>
    <row r="198" spans="1:2" x14ac:dyDescent="0.2">
      <c r="A198" s="694"/>
      <c r="B198" s="694"/>
    </row>
    <row r="199" spans="1:2" x14ac:dyDescent="0.2">
      <c r="A199" s="694"/>
      <c r="B199" s="694"/>
    </row>
    <row r="200" spans="1:2" x14ac:dyDescent="0.2">
      <c r="A200" s="694"/>
      <c r="B200" s="694"/>
    </row>
    <row r="201" spans="1:2" x14ac:dyDescent="0.2">
      <c r="A201" s="694"/>
      <c r="B201" s="694"/>
    </row>
    <row r="202" spans="1:2" x14ac:dyDescent="0.2">
      <c r="A202" s="694"/>
      <c r="B202" s="694"/>
    </row>
    <row r="203" spans="1:2" x14ac:dyDescent="0.2">
      <c r="A203" s="694"/>
      <c r="B203" s="694"/>
    </row>
    <row r="204" spans="1:2" x14ac:dyDescent="0.2">
      <c r="A204" s="694"/>
      <c r="B204" s="694"/>
    </row>
    <row r="205" spans="1:2" x14ac:dyDescent="0.2">
      <c r="A205" s="694"/>
      <c r="B205" s="694"/>
    </row>
    <row r="206" spans="1:2" x14ac:dyDescent="0.2">
      <c r="A206" s="694"/>
      <c r="B206" s="694"/>
    </row>
    <row r="207" spans="1:2" x14ac:dyDescent="0.2">
      <c r="A207" s="694"/>
      <c r="B207" s="694"/>
    </row>
    <row r="208" spans="1:2" x14ac:dyDescent="0.2">
      <c r="A208" s="694"/>
      <c r="B208" s="694"/>
    </row>
    <row r="209" spans="1:2" x14ac:dyDescent="0.2">
      <c r="A209" s="694"/>
      <c r="B209" s="694"/>
    </row>
    <row r="210" spans="1:2" x14ac:dyDescent="0.2">
      <c r="A210" s="694"/>
      <c r="B210" s="694"/>
    </row>
    <row r="211" spans="1:2" x14ac:dyDescent="0.2">
      <c r="A211" s="694"/>
      <c r="B211" s="694"/>
    </row>
    <row r="212" spans="1:2" x14ac:dyDescent="0.2">
      <c r="A212" s="694"/>
      <c r="B212" s="694"/>
    </row>
    <row r="213" spans="1:2" x14ac:dyDescent="0.2">
      <c r="A213" s="694"/>
      <c r="B213" s="694"/>
    </row>
    <row r="214" spans="1:2" x14ac:dyDescent="0.2">
      <c r="A214" s="694"/>
      <c r="B214" s="694"/>
    </row>
    <row r="215" spans="1:2" x14ac:dyDescent="0.2">
      <c r="A215" s="694"/>
      <c r="B215" s="694"/>
    </row>
    <row r="216" spans="1:2" x14ac:dyDescent="0.2">
      <c r="A216" s="694"/>
      <c r="B216" s="694"/>
    </row>
    <row r="217" spans="1:2" x14ac:dyDescent="0.2">
      <c r="A217" s="694"/>
      <c r="B217" s="694"/>
    </row>
    <row r="218" spans="1:2" x14ac:dyDescent="0.2">
      <c r="A218" s="694"/>
      <c r="B218" s="694"/>
    </row>
    <row r="219" spans="1:2" x14ac:dyDescent="0.2">
      <c r="A219" s="694"/>
      <c r="B219" s="694"/>
    </row>
    <row r="220" spans="1:2" x14ac:dyDescent="0.2">
      <c r="A220" s="694"/>
      <c r="B220" s="694"/>
    </row>
    <row r="221" spans="1:2" x14ac:dyDescent="0.2">
      <c r="A221" s="694"/>
      <c r="B221" s="694"/>
    </row>
    <row r="222" spans="1:2" x14ac:dyDescent="0.2">
      <c r="A222" s="694"/>
      <c r="B222" s="694"/>
    </row>
    <row r="223" spans="1:2" x14ac:dyDescent="0.2">
      <c r="A223" s="694"/>
      <c r="B223" s="694"/>
    </row>
    <row r="224" spans="1:2" x14ac:dyDescent="0.2">
      <c r="A224" s="694"/>
      <c r="B224" s="694"/>
    </row>
    <row r="225" spans="1:2" x14ac:dyDescent="0.2">
      <c r="A225" s="694"/>
      <c r="B225" s="694"/>
    </row>
    <row r="226" spans="1:2" x14ac:dyDescent="0.2">
      <c r="A226" s="694"/>
      <c r="B226" s="694"/>
    </row>
    <row r="227" spans="1:2" x14ac:dyDescent="0.2">
      <c r="A227" s="694"/>
      <c r="B227" s="694"/>
    </row>
    <row r="228" spans="1:2" x14ac:dyDescent="0.2">
      <c r="A228" s="694"/>
      <c r="B228" s="694"/>
    </row>
    <row r="229" spans="1:2" x14ac:dyDescent="0.2">
      <c r="A229" s="694"/>
      <c r="B229" s="694"/>
    </row>
    <row r="230" spans="1:2" x14ac:dyDescent="0.2">
      <c r="A230" s="694"/>
      <c r="B230" s="694"/>
    </row>
    <row r="231" spans="1:2" x14ac:dyDescent="0.2">
      <c r="A231" s="694"/>
      <c r="B231" s="694"/>
    </row>
    <row r="232" spans="1:2" x14ac:dyDescent="0.2">
      <c r="A232" s="694"/>
      <c r="B232" s="694"/>
    </row>
    <row r="233" spans="1:2" x14ac:dyDescent="0.2">
      <c r="A233" s="694"/>
      <c r="B233" s="694"/>
    </row>
    <row r="234" spans="1:2" x14ac:dyDescent="0.2">
      <c r="A234" s="694"/>
      <c r="B234" s="694"/>
    </row>
    <row r="235" spans="1:2" x14ac:dyDescent="0.2">
      <c r="A235" s="694"/>
      <c r="B235" s="694"/>
    </row>
    <row r="236" spans="1:2" x14ac:dyDescent="0.2">
      <c r="A236" s="694"/>
      <c r="B236" s="694"/>
    </row>
    <row r="237" spans="1:2" x14ac:dyDescent="0.2">
      <c r="A237" s="694"/>
      <c r="B237" s="694"/>
    </row>
    <row r="238" spans="1:2" x14ac:dyDescent="0.2">
      <c r="A238" s="694"/>
      <c r="B238" s="694"/>
    </row>
    <row r="239" spans="1:2" x14ac:dyDescent="0.2">
      <c r="A239" s="694"/>
      <c r="B239" s="694"/>
    </row>
    <row r="240" spans="1:2" x14ac:dyDescent="0.2">
      <c r="A240" s="694"/>
      <c r="B240" s="694"/>
    </row>
    <row r="241" spans="1:2" x14ac:dyDescent="0.2">
      <c r="A241" s="694"/>
      <c r="B241" s="694"/>
    </row>
    <row r="242" spans="1:2" x14ac:dyDescent="0.2">
      <c r="A242" s="694"/>
      <c r="B242" s="694"/>
    </row>
    <row r="243" spans="1:2" x14ac:dyDescent="0.2">
      <c r="A243" s="694"/>
      <c r="B243" s="694"/>
    </row>
    <row r="244" spans="1:2" x14ac:dyDescent="0.2">
      <c r="A244" s="694"/>
      <c r="B244" s="694"/>
    </row>
    <row r="245" spans="1:2" x14ac:dyDescent="0.2">
      <c r="A245" s="694"/>
      <c r="B245" s="694"/>
    </row>
    <row r="246" spans="1:2" x14ac:dyDescent="0.2">
      <c r="A246" s="694"/>
      <c r="B246" s="694"/>
    </row>
    <row r="247" spans="1:2" x14ac:dyDescent="0.2">
      <c r="A247" s="694"/>
      <c r="B247" s="694"/>
    </row>
    <row r="248" spans="1:2" x14ac:dyDescent="0.2">
      <c r="A248" s="694"/>
      <c r="B248" s="694"/>
    </row>
    <row r="249" spans="1:2" x14ac:dyDescent="0.2">
      <c r="A249" s="694"/>
      <c r="B249" s="694"/>
    </row>
    <row r="250" spans="1:2" x14ac:dyDescent="0.2">
      <c r="A250" s="694"/>
      <c r="B250" s="694"/>
    </row>
    <row r="251" spans="1:2" x14ac:dyDescent="0.2">
      <c r="A251" s="694"/>
      <c r="B251" s="694"/>
    </row>
    <row r="252" spans="1:2" x14ac:dyDescent="0.2">
      <c r="A252" s="694"/>
      <c r="B252" s="694"/>
    </row>
    <row r="253" spans="1:2" x14ac:dyDescent="0.2">
      <c r="A253" s="694"/>
      <c r="B253" s="694"/>
    </row>
    <row r="254" spans="1:2" x14ac:dyDescent="0.2">
      <c r="A254" s="694"/>
      <c r="B254" s="694"/>
    </row>
    <row r="255" spans="1:2" x14ac:dyDescent="0.2">
      <c r="A255" s="694"/>
      <c r="B255" s="694"/>
    </row>
    <row r="256" spans="1:2" x14ac:dyDescent="0.2">
      <c r="A256" s="694"/>
      <c r="B256" s="694"/>
    </row>
    <row r="257" spans="1:2" x14ac:dyDescent="0.2">
      <c r="A257" s="694"/>
      <c r="B257" s="694"/>
    </row>
    <row r="258" spans="1:2" x14ac:dyDescent="0.2">
      <c r="A258" s="694"/>
      <c r="B258" s="694"/>
    </row>
    <row r="259" spans="1:2" x14ac:dyDescent="0.2">
      <c r="A259" s="694"/>
      <c r="B259" s="694"/>
    </row>
    <row r="260" spans="1:2" x14ac:dyDescent="0.2">
      <c r="A260" s="694"/>
      <c r="B260" s="694"/>
    </row>
    <row r="261" spans="1:2" x14ac:dyDescent="0.2">
      <c r="A261" s="694"/>
      <c r="B261" s="694"/>
    </row>
    <row r="262" spans="1:2" x14ac:dyDescent="0.2">
      <c r="A262" s="694"/>
      <c r="B262" s="694"/>
    </row>
    <row r="263" spans="1:2" x14ac:dyDescent="0.2">
      <c r="A263" s="694"/>
      <c r="B263" s="694"/>
    </row>
    <row r="264" spans="1:2" x14ac:dyDescent="0.2">
      <c r="A264" s="694"/>
      <c r="B264" s="694"/>
    </row>
    <row r="265" spans="1:2" x14ac:dyDescent="0.2">
      <c r="A265" s="694"/>
      <c r="B265" s="694"/>
    </row>
    <row r="266" spans="1:2" x14ac:dyDescent="0.2">
      <c r="A266" s="694"/>
      <c r="B266" s="694"/>
    </row>
    <row r="267" spans="1:2" x14ac:dyDescent="0.2">
      <c r="A267" s="694"/>
      <c r="B267" s="694"/>
    </row>
    <row r="268" spans="1:2" x14ac:dyDescent="0.2">
      <c r="A268" s="694"/>
      <c r="B268" s="694"/>
    </row>
    <row r="269" spans="1:2" x14ac:dyDescent="0.2">
      <c r="A269" s="694"/>
      <c r="B269" s="694"/>
    </row>
    <row r="270" spans="1:2" x14ac:dyDescent="0.2">
      <c r="A270" s="694"/>
      <c r="B270" s="694"/>
    </row>
    <row r="271" spans="1:2" x14ac:dyDescent="0.2">
      <c r="A271" s="694"/>
      <c r="B271" s="694"/>
    </row>
    <row r="272" spans="1:2" x14ac:dyDescent="0.2">
      <c r="A272" s="694"/>
      <c r="B272" s="694"/>
    </row>
    <row r="273" spans="1:2" x14ac:dyDescent="0.2">
      <c r="A273" s="694"/>
      <c r="B273" s="694"/>
    </row>
    <row r="274" spans="1:2" x14ac:dyDescent="0.2">
      <c r="A274" s="694"/>
      <c r="B274" s="694"/>
    </row>
    <row r="275" spans="1:2" x14ac:dyDescent="0.2">
      <c r="A275" s="694"/>
      <c r="B275" s="694"/>
    </row>
    <row r="276" spans="1:2" x14ac:dyDescent="0.2">
      <c r="A276" s="694"/>
      <c r="B276" s="694"/>
    </row>
    <row r="277" spans="1:2" x14ac:dyDescent="0.2">
      <c r="A277" s="694"/>
      <c r="B277" s="694"/>
    </row>
    <row r="278" spans="1:2" x14ac:dyDescent="0.2">
      <c r="A278" s="694"/>
      <c r="B278" s="694"/>
    </row>
    <row r="279" spans="1:2" x14ac:dyDescent="0.2">
      <c r="A279" s="694"/>
      <c r="B279" s="694"/>
    </row>
    <row r="280" spans="1:2" x14ac:dyDescent="0.2">
      <c r="A280" s="694"/>
      <c r="B280" s="694"/>
    </row>
    <row r="281" spans="1:2" x14ac:dyDescent="0.2">
      <c r="A281" s="694"/>
      <c r="B281" s="694"/>
    </row>
    <row r="282" spans="1:2" x14ac:dyDescent="0.2">
      <c r="A282" s="694"/>
      <c r="B282" s="694"/>
    </row>
    <row r="283" spans="1:2" x14ac:dyDescent="0.2">
      <c r="A283" s="694"/>
      <c r="B283" s="694"/>
    </row>
    <row r="284" spans="1:2" x14ac:dyDescent="0.2">
      <c r="A284" s="694"/>
      <c r="B284" s="694"/>
    </row>
    <row r="285" spans="1:2" x14ac:dyDescent="0.2">
      <c r="A285" s="694"/>
      <c r="B285" s="694"/>
    </row>
    <row r="286" spans="1:2" x14ac:dyDescent="0.2">
      <c r="A286" s="694"/>
      <c r="B286" s="694"/>
    </row>
    <row r="287" spans="1:2" x14ac:dyDescent="0.2">
      <c r="A287" s="694"/>
      <c r="B287" s="694"/>
    </row>
    <row r="288" spans="1:2" x14ac:dyDescent="0.2">
      <c r="A288" s="694"/>
      <c r="B288" s="694"/>
    </row>
    <row r="289" spans="1:2" x14ac:dyDescent="0.2">
      <c r="A289" s="694"/>
      <c r="B289" s="694"/>
    </row>
    <row r="290" spans="1:2" x14ac:dyDescent="0.2">
      <c r="A290" s="694"/>
      <c r="B290" s="694"/>
    </row>
    <row r="291" spans="1:2" x14ac:dyDescent="0.2">
      <c r="A291" s="694"/>
      <c r="B291" s="694"/>
    </row>
    <row r="292" spans="1:2" x14ac:dyDescent="0.2">
      <c r="A292" s="694"/>
      <c r="B292" s="694"/>
    </row>
    <row r="293" spans="1:2" x14ac:dyDescent="0.2">
      <c r="A293" s="694"/>
      <c r="B293" s="694"/>
    </row>
    <row r="294" spans="1:2" x14ac:dyDescent="0.2">
      <c r="A294" s="694"/>
      <c r="B294" s="694"/>
    </row>
    <row r="295" spans="1:2" x14ac:dyDescent="0.2">
      <c r="A295" s="694"/>
      <c r="B295" s="694"/>
    </row>
    <row r="296" spans="1:2" x14ac:dyDescent="0.2">
      <c r="A296" s="694"/>
      <c r="B296" s="694"/>
    </row>
    <row r="297" spans="1:2" x14ac:dyDescent="0.2">
      <c r="A297" s="694"/>
      <c r="B297" s="694"/>
    </row>
    <row r="298" spans="1:2" x14ac:dyDescent="0.2">
      <c r="A298" s="694"/>
      <c r="B298" s="694"/>
    </row>
    <row r="299" spans="1:2" x14ac:dyDescent="0.2">
      <c r="A299" s="694"/>
      <c r="B299" s="694"/>
    </row>
    <row r="300" spans="1:2" x14ac:dyDescent="0.2">
      <c r="A300" s="694"/>
      <c r="B300" s="694"/>
    </row>
    <row r="301" spans="1:2" x14ac:dyDescent="0.2">
      <c r="A301" s="694"/>
      <c r="B301" s="694"/>
    </row>
    <row r="302" spans="1:2" x14ac:dyDescent="0.2">
      <c r="A302" s="694"/>
      <c r="B302" s="694"/>
    </row>
    <row r="303" spans="1:2" x14ac:dyDescent="0.2">
      <c r="A303" s="694"/>
      <c r="B303" s="694"/>
    </row>
    <row r="304" spans="1:2" x14ac:dyDescent="0.2">
      <c r="A304" s="694"/>
      <c r="B304" s="694"/>
    </row>
    <row r="305" spans="1:2" x14ac:dyDescent="0.2">
      <c r="A305" s="694"/>
      <c r="B305" s="694"/>
    </row>
    <row r="306" spans="1:2" x14ac:dyDescent="0.2">
      <c r="A306" s="694"/>
      <c r="B306" s="694"/>
    </row>
    <row r="307" spans="1:2" x14ac:dyDescent="0.2">
      <c r="A307" s="694"/>
      <c r="B307" s="694"/>
    </row>
    <row r="308" spans="1:2" x14ac:dyDescent="0.2">
      <c r="A308" s="694"/>
      <c r="B308" s="694"/>
    </row>
    <row r="309" spans="1:2" x14ac:dyDescent="0.2">
      <c r="A309" s="694"/>
      <c r="B309" s="694"/>
    </row>
    <row r="310" spans="1:2" x14ac:dyDescent="0.2">
      <c r="A310" s="694"/>
      <c r="B310" s="694"/>
    </row>
    <row r="311" spans="1:2" x14ac:dyDescent="0.2">
      <c r="A311" s="694"/>
      <c r="B311" s="694"/>
    </row>
    <row r="312" spans="1:2" x14ac:dyDescent="0.2">
      <c r="A312" s="694"/>
      <c r="B312" s="694"/>
    </row>
    <row r="313" spans="1:2" x14ac:dyDescent="0.2">
      <c r="A313" s="694"/>
      <c r="B313" s="694"/>
    </row>
    <row r="314" spans="1:2" x14ac:dyDescent="0.2">
      <c r="A314" s="694"/>
      <c r="B314" s="694"/>
    </row>
    <row r="315" spans="1:2" x14ac:dyDescent="0.2">
      <c r="A315" s="694"/>
      <c r="B315" s="694"/>
    </row>
    <row r="316" spans="1:2" x14ac:dyDescent="0.2">
      <c r="A316" s="694"/>
      <c r="B316" s="694"/>
    </row>
    <row r="317" spans="1:2" x14ac:dyDescent="0.2">
      <c r="A317" s="694"/>
      <c r="B317" s="694"/>
    </row>
    <row r="318" spans="1:2" x14ac:dyDescent="0.2">
      <c r="A318" s="694"/>
      <c r="B318" s="694"/>
    </row>
    <row r="319" spans="1:2" x14ac:dyDescent="0.2">
      <c r="A319" s="694"/>
      <c r="B319" s="694"/>
    </row>
    <row r="320" spans="1:2" x14ac:dyDescent="0.2">
      <c r="A320" s="694"/>
      <c r="B320" s="694"/>
    </row>
    <row r="321" spans="1:2" x14ac:dyDescent="0.2">
      <c r="A321" s="694"/>
      <c r="B321" s="694"/>
    </row>
    <row r="322" spans="1:2" x14ac:dyDescent="0.2">
      <c r="A322" s="694"/>
      <c r="B322" s="694"/>
    </row>
    <row r="323" spans="1:2" x14ac:dyDescent="0.2">
      <c r="A323" s="694"/>
      <c r="B323" s="694"/>
    </row>
    <row r="324" spans="1:2" x14ac:dyDescent="0.2">
      <c r="A324" s="694"/>
      <c r="B324" s="694"/>
    </row>
    <row r="325" spans="1:2" x14ac:dyDescent="0.2">
      <c r="A325" s="694"/>
      <c r="B325" s="694"/>
    </row>
    <row r="326" spans="1:2" x14ac:dyDescent="0.2">
      <c r="A326" s="694"/>
      <c r="B326" s="694"/>
    </row>
    <row r="327" spans="1:2" x14ac:dyDescent="0.2">
      <c r="A327" s="694"/>
      <c r="B327" s="694"/>
    </row>
    <row r="328" spans="1:2" x14ac:dyDescent="0.2">
      <c r="A328" s="694"/>
      <c r="B328" s="694"/>
    </row>
    <row r="329" spans="1:2" x14ac:dyDescent="0.2">
      <c r="A329" s="694"/>
      <c r="B329" s="694"/>
    </row>
    <row r="330" spans="1:2" x14ac:dyDescent="0.2">
      <c r="A330" s="694"/>
      <c r="B330" s="694"/>
    </row>
    <row r="331" spans="1:2" x14ac:dyDescent="0.2">
      <c r="A331" s="694"/>
      <c r="B331" s="694"/>
    </row>
    <row r="332" spans="1:2" x14ac:dyDescent="0.2">
      <c r="A332" s="694"/>
      <c r="B332" s="694"/>
    </row>
    <row r="333" spans="1:2" x14ac:dyDescent="0.2">
      <c r="A333" s="694"/>
      <c r="B333" s="694"/>
    </row>
    <row r="334" spans="1:2" x14ac:dyDescent="0.2">
      <c r="A334" s="694"/>
      <c r="B334" s="694"/>
    </row>
    <row r="335" spans="1:2" x14ac:dyDescent="0.2">
      <c r="A335" s="694"/>
      <c r="B335" s="694"/>
    </row>
    <row r="336" spans="1:2" x14ac:dyDescent="0.2">
      <c r="A336" s="694"/>
      <c r="B336" s="694"/>
    </row>
    <row r="337" spans="1:2" x14ac:dyDescent="0.2">
      <c r="A337" s="694"/>
      <c r="B337" s="694"/>
    </row>
    <row r="338" spans="1:2" x14ac:dyDescent="0.2">
      <c r="A338" s="694"/>
      <c r="B338" s="694"/>
    </row>
    <row r="339" spans="1:2" x14ac:dyDescent="0.2">
      <c r="A339" s="694"/>
      <c r="B339" s="694"/>
    </row>
    <row r="340" spans="1:2" x14ac:dyDescent="0.2">
      <c r="A340" s="694"/>
      <c r="B340" s="694"/>
    </row>
    <row r="341" spans="1:2" x14ac:dyDescent="0.2">
      <c r="A341" s="694"/>
      <c r="B341" s="694"/>
    </row>
    <row r="342" spans="1:2" x14ac:dyDescent="0.2">
      <c r="A342" s="694"/>
      <c r="B342" s="694"/>
    </row>
    <row r="343" spans="1:2" x14ac:dyDescent="0.2">
      <c r="A343" s="694"/>
      <c r="B343" s="694"/>
    </row>
    <row r="344" spans="1:2" x14ac:dyDescent="0.2">
      <c r="A344" s="694"/>
      <c r="B344" s="694"/>
    </row>
    <row r="345" spans="1:2" x14ac:dyDescent="0.2">
      <c r="A345" s="694"/>
      <c r="B345" s="694"/>
    </row>
    <row r="346" spans="1:2" x14ac:dyDescent="0.2">
      <c r="A346" s="694"/>
      <c r="B346" s="694"/>
    </row>
    <row r="347" spans="1:2" x14ac:dyDescent="0.2">
      <c r="A347" s="694"/>
      <c r="B347" s="694"/>
    </row>
    <row r="348" spans="1:2" x14ac:dyDescent="0.2">
      <c r="A348" s="694"/>
      <c r="B348" s="694"/>
    </row>
    <row r="349" spans="1:2" x14ac:dyDescent="0.2">
      <c r="A349" s="694"/>
      <c r="B349" s="694"/>
    </row>
    <row r="350" spans="1:2" x14ac:dyDescent="0.2">
      <c r="A350" s="694"/>
      <c r="B350" s="694"/>
    </row>
    <row r="351" spans="1:2" x14ac:dyDescent="0.2">
      <c r="A351" s="694"/>
      <c r="B351" s="694"/>
    </row>
    <row r="352" spans="1:2" x14ac:dyDescent="0.2">
      <c r="A352" s="694"/>
      <c r="B352" s="694"/>
    </row>
    <row r="353" spans="1:2" x14ac:dyDescent="0.2">
      <c r="A353" s="694"/>
      <c r="B353" s="694"/>
    </row>
    <row r="354" spans="1:2" x14ac:dyDescent="0.2">
      <c r="A354" s="694"/>
      <c r="B354" s="694"/>
    </row>
    <row r="355" spans="1:2" x14ac:dyDescent="0.2">
      <c r="A355" s="694"/>
      <c r="B355" s="694"/>
    </row>
    <row r="356" spans="1:2" x14ac:dyDescent="0.2">
      <c r="A356" s="694"/>
      <c r="B356" s="694"/>
    </row>
    <row r="357" spans="1:2" x14ac:dyDescent="0.2">
      <c r="A357" s="694"/>
      <c r="B357" s="694"/>
    </row>
    <row r="358" spans="1:2" x14ac:dyDescent="0.2">
      <c r="A358" s="694"/>
      <c r="B358" s="694"/>
    </row>
    <row r="359" spans="1:2" x14ac:dyDescent="0.2">
      <c r="A359" s="694"/>
      <c r="B359" s="694"/>
    </row>
    <row r="360" spans="1:2" x14ac:dyDescent="0.2">
      <c r="A360" s="694"/>
      <c r="B360" s="694"/>
    </row>
    <row r="361" spans="1:2" x14ac:dyDescent="0.2">
      <c r="A361" s="694"/>
      <c r="B361" s="694"/>
    </row>
    <row r="362" spans="1:2" x14ac:dyDescent="0.2">
      <c r="A362" s="694"/>
      <c r="B362" s="694"/>
    </row>
    <row r="363" spans="1:2" x14ac:dyDescent="0.2">
      <c r="A363" s="694"/>
      <c r="B363" s="694"/>
    </row>
    <row r="364" spans="1:2" x14ac:dyDescent="0.2">
      <c r="A364" s="694"/>
      <c r="B364" s="694"/>
    </row>
    <row r="365" spans="1:2" x14ac:dyDescent="0.2">
      <c r="A365" s="694"/>
      <c r="B365" s="694"/>
    </row>
    <row r="366" spans="1:2" x14ac:dyDescent="0.2">
      <c r="A366" s="694"/>
      <c r="B366" s="694"/>
    </row>
    <row r="367" spans="1:2" x14ac:dyDescent="0.2">
      <c r="A367" s="694"/>
      <c r="B367" s="694"/>
    </row>
    <row r="368" spans="1:2" x14ac:dyDescent="0.2">
      <c r="A368" s="694"/>
      <c r="B368" s="694"/>
    </row>
    <row r="369" spans="1:2" x14ac:dyDescent="0.2">
      <c r="A369" s="694"/>
      <c r="B369" s="694"/>
    </row>
    <row r="370" spans="1:2" x14ac:dyDescent="0.2">
      <c r="A370" s="694"/>
      <c r="B370" s="694"/>
    </row>
    <row r="371" spans="1:2" x14ac:dyDescent="0.2">
      <c r="A371" s="694"/>
      <c r="B371" s="694"/>
    </row>
    <row r="372" spans="1:2" x14ac:dyDescent="0.2">
      <c r="A372" s="694"/>
      <c r="B372" s="694"/>
    </row>
    <row r="373" spans="1:2" x14ac:dyDescent="0.2">
      <c r="A373" s="694"/>
      <c r="B373" s="694"/>
    </row>
    <row r="374" spans="1:2" x14ac:dyDescent="0.2">
      <c r="A374" s="694"/>
      <c r="B374" s="694"/>
    </row>
    <row r="375" spans="1:2" x14ac:dyDescent="0.2">
      <c r="A375" s="694"/>
      <c r="B375" s="694"/>
    </row>
    <row r="376" spans="1:2" x14ac:dyDescent="0.2">
      <c r="A376" s="694"/>
      <c r="B376" s="694"/>
    </row>
    <row r="377" spans="1:2" x14ac:dyDescent="0.2">
      <c r="A377" s="694"/>
      <c r="B377" s="694"/>
    </row>
    <row r="378" spans="1:2" x14ac:dyDescent="0.2">
      <c r="A378" s="694"/>
      <c r="B378" s="694"/>
    </row>
    <row r="379" spans="1:2" x14ac:dyDescent="0.2">
      <c r="A379" s="694"/>
      <c r="B379" s="694"/>
    </row>
    <row r="380" spans="1:2" x14ac:dyDescent="0.2">
      <c r="A380" s="694"/>
      <c r="B380" s="694"/>
    </row>
    <row r="381" spans="1:2" x14ac:dyDescent="0.2">
      <c r="A381" s="694"/>
      <c r="B381" s="694"/>
    </row>
    <row r="382" spans="1:2" x14ac:dyDescent="0.2">
      <c r="A382" s="694"/>
      <c r="B382" s="694"/>
    </row>
    <row r="383" spans="1:2" x14ac:dyDescent="0.2">
      <c r="A383" s="694"/>
      <c r="B383" s="694"/>
    </row>
    <row r="384" spans="1:2" x14ac:dyDescent="0.2">
      <c r="A384" s="694"/>
      <c r="B384" s="694"/>
    </row>
    <row r="385" spans="1:2" x14ac:dyDescent="0.2">
      <c r="A385" s="694"/>
      <c r="B385" s="694"/>
    </row>
    <row r="386" spans="1:2" x14ac:dyDescent="0.2">
      <c r="A386" s="694"/>
      <c r="B386" s="694"/>
    </row>
    <row r="387" spans="1:2" x14ac:dyDescent="0.2">
      <c r="A387" s="694"/>
      <c r="B387" s="694"/>
    </row>
    <row r="388" spans="1:2" x14ac:dyDescent="0.2">
      <c r="A388" s="694"/>
      <c r="B388" s="694"/>
    </row>
    <row r="389" spans="1:2" x14ac:dyDescent="0.2">
      <c r="A389" s="694"/>
      <c r="B389" s="694"/>
    </row>
    <row r="390" spans="1:2" x14ac:dyDescent="0.2">
      <c r="A390" s="694"/>
      <c r="B390" s="694"/>
    </row>
    <row r="391" spans="1:2" x14ac:dyDescent="0.2">
      <c r="A391" s="694"/>
      <c r="B391" s="694"/>
    </row>
    <row r="392" spans="1:2" x14ac:dyDescent="0.2">
      <c r="A392" s="694"/>
      <c r="B392" s="694"/>
    </row>
    <row r="393" spans="1:2" x14ac:dyDescent="0.2">
      <c r="A393" s="694"/>
      <c r="B393" s="694"/>
    </row>
    <row r="394" spans="1:2" x14ac:dyDescent="0.2">
      <c r="A394" s="694"/>
      <c r="B394" s="694"/>
    </row>
    <row r="395" spans="1:2" x14ac:dyDescent="0.2">
      <c r="A395" s="694"/>
      <c r="B395" s="694"/>
    </row>
    <row r="396" spans="1:2" x14ac:dyDescent="0.2">
      <c r="A396" s="694"/>
      <c r="B396" s="694"/>
    </row>
    <row r="397" spans="1:2" x14ac:dyDescent="0.2">
      <c r="A397" s="694"/>
      <c r="B397" s="694"/>
    </row>
    <row r="398" spans="1:2" x14ac:dyDescent="0.2">
      <c r="A398" s="694"/>
      <c r="B398" s="694"/>
    </row>
    <row r="399" spans="1:2" x14ac:dyDescent="0.2">
      <c r="A399" s="694"/>
      <c r="B399" s="694"/>
    </row>
    <row r="400" spans="1:2" x14ac:dyDescent="0.2">
      <c r="A400" s="694"/>
      <c r="B400" s="694"/>
    </row>
    <row r="401" spans="1:2" x14ac:dyDescent="0.2">
      <c r="A401" s="694"/>
      <c r="B401" s="694"/>
    </row>
    <row r="402" spans="1:2" x14ac:dyDescent="0.2">
      <c r="A402" s="694"/>
      <c r="B402" s="694"/>
    </row>
    <row r="403" spans="1:2" x14ac:dyDescent="0.2">
      <c r="A403" s="694"/>
      <c r="B403" s="694"/>
    </row>
    <row r="404" spans="1:2" x14ac:dyDescent="0.2">
      <c r="A404" s="694"/>
      <c r="B404" s="694"/>
    </row>
    <row r="405" spans="1:2" x14ac:dyDescent="0.2">
      <c r="A405" s="694"/>
      <c r="B405" s="694"/>
    </row>
    <row r="406" spans="1:2" x14ac:dyDescent="0.2">
      <c r="A406" s="694"/>
      <c r="B406" s="694"/>
    </row>
    <row r="407" spans="1:2" x14ac:dyDescent="0.2">
      <c r="A407" s="694"/>
      <c r="B407" s="694"/>
    </row>
    <row r="408" spans="1:2" x14ac:dyDescent="0.2">
      <c r="A408" s="694"/>
      <c r="B408" s="694"/>
    </row>
    <row r="409" spans="1:2" x14ac:dyDescent="0.2">
      <c r="A409" s="694"/>
      <c r="B409" s="694"/>
    </row>
    <row r="410" spans="1:2" x14ac:dyDescent="0.2">
      <c r="A410" s="694"/>
      <c r="B410" s="694"/>
    </row>
    <row r="411" spans="1:2" x14ac:dyDescent="0.2">
      <c r="A411" s="694"/>
      <c r="B411" s="694"/>
    </row>
    <row r="412" spans="1:2" x14ac:dyDescent="0.2">
      <c r="A412" s="694"/>
      <c r="B412" s="694"/>
    </row>
    <row r="413" spans="1:2" x14ac:dyDescent="0.2">
      <c r="A413" s="694"/>
      <c r="B413" s="694"/>
    </row>
    <row r="414" spans="1:2" x14ac:dyDescent="0.2">
      <c r="A414" s="694"/>
      <c r="B414" s="694"/>
    </row>
    <row r="415" spans="1:2" x14ac:dyDescent="0.2">
      <c r="A415" s="694"/>
      <c r="B415" s="694"/>
    </row>
    <row r="416" spans="1:2" x14ac:dyDescent="0.2">
      <c r="A416" s="694"/>
      <c r="B416" s="694"/>
    </row>
    <row r="417" spans="1:2" x14ac:dyDescent="0.2">
      <c r="A417" s="694"/>
      <c r="B417" s="694"/>
    </row>
    <row r="418" spans="1:2" x14ac:dyDescent="0.2">
      <c r="A418" s="694"/>
      <c r="B418" s="694"/>
    </row>
    <row r="419" spans="1:2" x14ac:dyDescent="0.2">
      <c r="A419" s="694"/>
      <c r="B419" s="694"/>
    </row>
    <row r="420" spans="1:2" x14ac:dyDescent="0.2">
      <c r="A420" s="694"/>
      <c r="B420" s="694"/>
    </row>
    <row r="421" spans="1:2" x14ac:dyDescent="0.2">
      <c r="A421" s="694"/>
      <c r="B421" s="694"/>
    </row>
    <row r="422" spans="1:2" x14ac:dyDescent="0.2">
      <c r="A422" s="694"/>
      <c r="B422" s="694"/>
    </row>
    <row r="423" spans="1:2" x14ac:dyDescent="0.2">
      <c r="A423" s="694"/>
      <c r="B423" s="694"/>
    </row>
    <row r="424" spans="1:2" x14ac:dyDescent="0.2">
      <c r="A424" s="694"/>
      <c r="B424" s="694"/>
    </row>
    <row r="425" spans="1:2" x14ac:dyDescent="0.2">
      <c r="A425" s="694"/>
      <c r="B425" s="694"/>
    </row>
    <row r="426" spans="1:2" x14ac:dyDescent="0.2">
      <c r="A426" s="694"/>
      <c r="B426" s="694"/>
    </row>
    <row r="427" spans="1:2" x14ac:dyDescent="0.2">
      <c r="A427" s="694"/>
      <c r="B427" s="694"/>
    </row>
    <row r="428" spans="1:2" x14ac:dyDescent="0.2">
      <c r="A428" s="694"/>
      <c r="B428" s="694"/>
    </row>
    <row r="429" spans="1:2" x14ac:dyDescent="0.2">
      <c r="A429" s="694"/>
      <c r="B429" s="694"/>
    </row>
    <row r="430" spans="1:2" x14ac:dyDescent="0.2">
      <c r="A430" s="694"/>
      <c r="B430" s="694"/>
    </row>
    <row r="431" spans="1:2" x14ac:dyDescent="0.2">
      <c r="A431" s="694"/>
      <c r="B431" s="694"/>
    </row>
    <row r="432" spans="1:2" x14ac:dyDescent="0.2">
      <c r="A432" s="694"/>
      <c r="B432" s="694"/>
    </row>
    <row r="433" spans="1:2" x14ac:dyDescent="0.2">
      <c r="A433" s="694"/>
      <c r="B433" s="694"/>
    </row>
    <row r="434" spans="1:2" x14ac:dyDescent="0.2">
      <c r="A434" s="694"/>
      <c r="B434" s="694"/>
    </row>
    <row r="435" spans="1:2" x14ac:dyDescent="0.2">
      <c r="A435" s="694"/>
      <c r="B435" s="694"/>
    </row>
    <row r="436" spans="1:2" x14ac:dyDescent="0.2">
      <c r="A436" s="694"/>
      <c r="B436" s="694"/>
    </row>
    <row r="437" spans="1:2" x14ac:dyDescent="0.2">
      <c r="A437" s="694"/>
      <c r="B437" s="694"/>
    </row>
    <row r="438" spans="1:2" x14ac:dyDescent="0.2">
      <c r="A438" s="694"/>
      <c r="B438" s="694"/>
    </row>
    <row r="439" spans="1:2" x14ac:dyDescent="0.2">
      <c r="A439" s="694"/>
      <c r="B439" s="694"/>
    </row>
    <row r="440" spans="1:2" x14ac:dyDescent="0.2">
      <c r="A440" s="694"/>
      <c r="B440" s="694"/>
    </row>
    <row r="441" spans="1:2" x14ac:dyDescent="0.2">
      <c r="A441" s="694"/>
      <c r="B441" s="694"/>
    </row>
    <row r="442" spans="1:2" x14ac:dyDescent="0.2">
      <c r="A442" s="694"/>
      <c r="B442" s="694"/>
    </row>
    <row r="443" spans="1:2" x14ac:dyDescent="0.2">
      <c r="A443" s="694"/>
      <c r="B443" s="694"/>
    </row>
    <row r="444" spans="1:2" x14ac:dyDescent="0.2">
      <c r="A444" s="694"/>
      <c r="B444" s="694"/>
    </row>
    <row r="445" spans="1:2" x14ac:dyDescent="0.2">
      <c r="A445" s="694"/>
      <c r="B445" s="694"/>
    </row>
    <row r="446" spans="1:2" x14ac:dyDescent="0.2">
      <c r="A446" s="694"/>
      <c r="B446" s="694"/>
    </row>
    <row r="447" spans="1:2" x14ac:dyDescent="0.2">
      <c r="A447" s="694"/>
      <c r="B447" s="694"/>
    </row>
    <row r="448" spans="1:2" x14ac:dyDescent="0.2">
      <c r="A448" s="694"/>
      <c r="B448" s="694"/>
    </row>
    <row r="449" spans="1:2" x14ac:dyDescent="0.2">
      <c r="A449" s="694"/>
      <c r="B449" s="694"/>
    </row>
    <row r="450" spans="1:2" x14ac:dyDescent="0.2">
      <c r="A450" s="694"/>
      <c r="B450" s="694"/>
    </row>
    <row r="451" spans="1:2" x14ac:dyDescent="0.2">
      <c r="A451" s="694"/>
      <c r="B451" s="694"/>
    </row>
    <row r="452" spans="1:2" x14ac:dyDescent="0.2">
      <c r="A452" s="694"/>
      <c r="B452" s="694"/>
    </row>
    <row r="453" spans="1:2" x14ac:dyDescent="0.2">
      <c r="A453" s="694"/>
      <c r="B453" s="694"/>
    </row>
    <row r="454" spans="1:2" x14ac:dyDescent="0.2">
      <c r="A454" s="694"/>
      <c r="B454" s="694"/>
    </row>
    <row r="455" spans="1:2" x14ac:dyDescent="0.2">
      <c r="A455" s="694"/>
      <c r="B455" s="694"/>
    </row>
    <row r="456" spans="1:2" x14ac:dyDescent="0.2">
      <c r="A456" s="694"/>
      <c r="B456" s="694"/>
    </row>
    <row r="457" spans="1:2" x14ac:dyDescent="0.2">
      <c r="A457" s="694"/>
      <c r="B457" s="694"/>
    </row>
    <row r="458" spans="1:2" x14ac:dyDescent="0.2">
      <c r="A458" s="694"/>
      <c r="B458" s="694"/>
    </row>
    <row r="459" spans="1:2" x14ac:dyDescent="0.2">
      <c r="A459" s="694"/>
      <c r="B459" s="694"/>
    </row>
    <row r="460" spans="1:2" x14ac:dyDescent="0.2">
      <c r="A460" s="694"/>
      <c r="B460" s="694"/>
    </row>
    <row r="461" spans="1:2" x14ac:dyDescent="0.2">
      <c r="A461" s="694"/>
      <c r="B461" s="694"/>
    </row>
    <row r="462" spans="1:2" x14ac:dyDescent="0.2">
      <c r="A462" s="694"/>
      <c r="B462" s="694"/>
    </row>
    <row r="463" spans="1:2" x14ac:dyDescent="0.2">
      <c r="A463" s="694"/>
      <c r="B463" s="694"/>
    </row>
    <row r="464" spans="1:2" x14ac:dyDescent="0.2">
      <c r="A464" s="694"/>
      <c r="B464" s="694"/>
    </row>
    <row r="465" spans="1:2" x14ac:dyDescent="0.2">
      <c r="A465" s="694"/>
      <c r="B465" s="694"/>
    </row>
    <row r="466" spans="1:2" x14ac:dyDescent="0.2">
      <c r="A466" s="694"/>
      <c r="B466" s="694"/>
    </row>
    <row r="467" spans="1:2" x14ac:dyDescent="0.2">
      <c r="A467" s="694"/>
      <c r="B467" s="694"/>
    </row>
    <row r="468" spans="1:2" x14ac:dyDescent="0.2">
      <c r="A468" s="694"/>
      <c r="B468" s="694"/>
    </row>
    <row r="469" spans="1:2" x14ac:dyDescent="0.2">
      <c r="A469" s="694"/>
      <c r="B469" s="694"/>
    </row>
    <row r="470" spans="1:2" x14ac:dyDescent="0.2">
      <c r="A470" s="694"/>
      <c r="B470" s="694"/>
    </row>
    <row r="471" spans="1:2" x14ac:dyDescent="0.2">
      <c r="A471" s="694"/>
      <c r="B471" s="694"/>
    </row>
    <row r="472" spans="1:2" x14ac:dyDescent="0.2">
      <c r="A472" s="694"/>
      <c r="B472" s="694"/>
    </row>
    <row r="473" spans="1:2" x14ac:dyDescent="0.2">
      <c r="A473" s="694"/>
      <c r="B473" s="694"/>
    </row>
    <row r="474" spans="1:2" x14ac:dyDescent="0.2">
      <c r="A474" s="694"/>
      <c r="B474" s="694"/>
    </row>
    <row r="475" spans="1:2" x14ac:dyDescent="0.2">
      <c r="A475" s="694"/>
      <c r="B475" s="694"/>
    </row>
    <row r="476" spans="1:2" x14ac:dyDescent="0.2">
      <c r="A476" s="694"/>
      <c r="B476" s="694"/>
    </row>
    <row r="477" spans="1:2" x14ac:dyDescent="0.2">
      <c r="A477" s="694"/>
      <c r="B477" s="694"/>
    </row>
    <row r="478" spans="1:2" x14ac:dyDescent="0.2">
      <c r="A478" s="694"/>
      <c r="B478" s="694"/>
    </row>
    <row r="479" spans="1:2" x14ac:dyDescent="0.2">
      <c r="A479" s="694"/>
      <c r="B479" s="694"/>
    </row>
    <row r="480" spans="1:2" x14ac:dyDescent="0.2">
      <c r="A480" s="694"/>
      <c r="B480" s="694"/>
    </row>
    <row r="481" spans="1:2" x14ac:dyDescent="0.2">
      <c r="A481" s="694"/>
      <c r="B481" s="694"/>
    </row>
    <row r="482" spans="1:2" x14ac:dyDescent="0.2">
      <c r="A482" s="694"/>
      <c r="B482" s="694"/>
    </row>
    <row r="483" spans="1:2" x14ac:dyDescent="0.2">
      <c r="A483" s="694"/>
      <c r="B483" s="694"/>
    </row>
    <row r="484" spans="1:2" x14ac:dyDescent="0.2">
      <c r="A484" s="694"/>
      <c r="B484" s="694"/>
    </row>
    <row r="485" spans="1:2" x14ac:dyDescent="0.2">
      <c r="A485" s="694"/>
      <c r="B485" s="694"/>
    </row>
    <row r="486" spans="1:2" x14ac:dyDescent="0.2">
      <c r="A486" s="694"/>
      <c r="B486" s="694"/>
    </row>
    <row r="487" spans="1:2" x14ac:dyDescent="0.2">
      <c r="A487" s="694"/>
      <c r="B487" s="694"/>
    </row>
    <row r="488" spans="1:2" x14ac:dyDescent="0.2">
      <c r="A488" s="694"/>
      <c r="B488" s="694"/>
    </row>
    <row r="489" spans="1:2" x14ac:dyDescent="0.2">
      <c r="A489" s="694"/>
      <c r="B489" s="694"/>
    </row>
    <row r="490" spans="1:2" x14ac:dyDescent="0.2">
      <c r="A490" s="694"/>
      <c r="B490" s="694"/>
    </row>
    <row r="491" spans="1:2" x14ac:dyDescent="0.2">
      <c r="A491" s="694"/>
      <c r="B491" s="694"/>
    </row>
    <row r="492" spans="1:2" x14ac:dyDescent="0.2">
      <c r="A492" s="694"/>
      <c r="B492" s="694"/>
    </row>
    <row r="493" spans="1:2" x14ac:dyDescent="0.2">
      <c r="A493" s="694"/>
      <c r="B493" s="694"/>
    </row>
    <row r="494" spans="1:2" x14ac:dyDescent="0.2">
      <c r="A494" s="694"/>
      <c r="B494" s="694"/>
    </row>
    <row r="495" spans="1:2" x14ac:dyDescent="0.2">
      <c r="A495" s="694"/>
      <c r="B495" s="694"/>
    </row>
    <row r="496" spans="1:2" x14ac:dyDescent="0.2">
      <c r="A496" s="694"/>
      <c r="B496" s="694"/>
    </row>
    <row r="497" spans="1:2" x14ac:dyDescent="0.2">
      <c r="A497" s="694"/>
      <c r="B497" s="694"/>
    </row>
    <row r="498" spans="1:2" x14ac:dyDescent="0.2">
      <c r="A498" s="694"/>
      <c r="B498" s="694"/>
    </row>
    <row r="499" spans="1:2" x14ac:dyDescent="0.2">
      <c r="A499" s="694"/>
      <c r="B499" s="694"/>
    </row>
    <row r="500" spans="1:2" x14ac:dyDescent="0.2">
      <c r="A500" s="694"/>
      <c r="B500" s="694"/>
    </row>
    <row r="501" spans="1:2" x14ac:dyDescent="0.2">
      <c r="A501" s="694"/>
      <c r="B501" s="694"/>
    </row>
    <row r="502" spans="1:2" x14ac:dyDescent="0.2">
      <c r="A502" s="694"/>
      <c r="B502" s="694"/>
    </row>
    <row r="503" spans="1:2" x14ac:dyDescent="0.2">
      <c r="A503" s="694"/>
      <c r="B503" s="694"/>
    </row>
    <row r="504" spans="1:2" x14ac:dyDescent="0.2">
      <c r="A504" s="694"/>
      <c r="B504" s="694"/>
    </row>
    <row r="505" spans="1:2" x14ac:dyDescent="0.2">
      <c r="A505" s="694"/>
      <c r="B505" s="694"/>
    </row>
    <row r="506" spans="1:2" x14ac:dyDescent="0.2">
      <c r="A506" s="694"/>
      <c r="B506" s="694"/>
    </row>
    <row r="507" spans="1:2" x14ac:dyDescent="0.2">
      <c r="A507" s="694"/>
      <c r="B507" s="694"/>
    </row>
    <row r="508" spans="1:2" x14ac:dyDescent="0.2">
      <c r="A508" s="694"/>
      <c r="B508" s="694"/>
    </row>
    <row r="509" spans="1:2" x14ac:dyDescent="0.2">
      <c r="A509" s="694"/>
      <c r="B509" s="694"/>
    </row>
    <row r="510" spans="1:2" x14ac:dyDescent="0.2">
      <c r="A510" s="694"/>
      <c r="B510" s="694"/>
    </row>
    <row r="511" spans="1:2" x14ac:dyDescent="0.2">
      <c r="A511" s="694"/>
      <c r="B511" s="694"/>
    </row>
    <row r="512" spans="1:2" x14ac:dyDescent="0.2">
      <c r="A512" s="694"/>
      <c r="B512" s="694"/>
    </row>
    <row r="513" spans="1:2" x14ac:dyDescent="0.2">
      <c r="A513" s="694"/>
      <c r="B513" s="694"/>
    </row>
    <row r="514" spans="1:2" x14ac:dyDescent="0.2">
      <c r="A514" s="694"/>
      <c r="B514" s="694"/>
    </row>
    <row r="515" spans="1:2" x14ac:dyDescent="0.2">
      <c r="A515" s="694"/>
      <c r="B515" s="694"/>
    </row>
    <row r="516" spans="1:2" x14ac:dyDescent="0.2">
      <c r="A516" s="694"/>
      <c r="B516" s="694"/>
    </row>
    <row r="517" spans="1:2" x14ac:dyDescent="0.2">
      <c r="A517" s="694"/>
      <c r="B517" s="694"/>
    </row>
    <row r="518" spans="1:2" x14ac:dyDescent="0.2">
      <c r="A518" s="694"/>
      <c r="B518" s="694"/>
    </row>
    <row r="519" spans="1:2" x14ac:dyDescent="0.2">
      <c r="A519" s="694"/>
      <c r="B519" s="694"/>
    </row>
    <row r="520" spans="1:2" x14ac:dyDescent="0.2">
      <c r="A520" s="694"/>
      <c r="B520" s="694"/>
    </row>
    <row r="521" spans="1:2" x14ac:dyDescent="0.2">
      <c r="A521" s="694"/>
      <c r="B521" s="694"/>
    </row>
    <row r="522" spans="1:2" x14ac:dyDescent="0.2">
      <c r="A522" s="694"/>
      <c r="B522" s="694"/>
    </row>
    <row r="523" spans="1:2" x14ac:dyDescent="0.2">
      <c r="A523" s="694"/>
      <c r="B523" s="694"/>
    </row>
    <row r="524" spans="1:2" x14ac:dyDescent="0.2">
      <c r="A524" s="694"/>
      <c r="B524" s="694"/>
    </row>
    <row r="525" spans="1:2" x14ac:dyDescent="0.2">
      <c r="A525" s="694"/>
      <c r="B525" s="694"/>
    </row>
    <row r="526" spans="1:2" x14ac:dyDescent="0.2">
      <c r="A526" s="694"/>
      <c r="B526" s="694"/>
    </row>
    <row r="527" spans="1:2" x14ac:dyDescent="0.2">
      <c r="A527" s="694"/>
      <c r="B527" s="694"/>
    </row>
    <row r="528" spans="1:2" x14ac:dyDescent="0.2">
      <c r="A528" s="694"/>
      <c r="B528" s="694"/>
    </row>
    <row r="529" spans="1:2" x14ac:dyDescent="0.2">
      <c r="A529" s="694"/>
      <c r="B529" s="694"/>
    </row>
    <row r="530" spans="1:2" x14ac:dyDescent="0.2">
      <c r="A530" s="694"/>
      <c r="B530" s="694"/>
    </row>
    <row r="531" spans="1:2" x14ac:dyDescent="0.2">
      <c r="A531" s="694"/>
      <c r="B531" s="694"/>
    </row>
    <row r="532" spans="1:2" x14ac:dyDescent="0.2">
      <c r="A532" s="694"/>
      <c r="B532" s="694"/>
    </row>
    <row r="533" spans="1:2" x14ac:dyDescent="0.2">
      <c r="A533" s="694"/>
      <c r="B533" s="694"/>
    </row>
    <row r="534" spans="1:2" x14ac:dyDescent="0.2">
      <c r="A534" s="694"/>
      <c r="B534" s="694"/>
    </row>
    <row r="535" spans="1:2" x14ac:dyDescent="0.2">
      <c r="A535" s="694"/>
      <c r="B535" s="694"/>
    </row>
    <row r="536" spans="1:2" x14ac:dyDescent="0.2">
      <c r="A536" s="694"/>
      <c r="B536" s="694"/>
    </row>
    <row r="537" spans="1:2" x14ac:dyDescent="0.2">
      <c r="A537" s="694"/>
      <c r="B537" s="694"/>
    </row>
    <row r="538" spans="1:2" x14ac:dyDescent="0.2">
      <c r="A538" s="694"/>
      <c r="B538" s="694"/>
    </row>
    <row r="539" spans="1:2" x14ac:dyDescent="0.2">
      <c r="A539" s="694"/>
      <c r="B539" s="694"/>
    </row>
    <row r="540" spans="1:2" x14ac:dyDescent="0.2">
      <c r="A540" s="694"/>
      <c r="B540" s="694"/>
    </row>
    <row r="541" spans="1:2" x14ac:dyDescent="0.2">
      <c r="A541" s="694"/>
      <c r="B541" s="694"/>
    </row>
    <row r="542" spans="1:2" x14ac:dyDescent="0.2">
      <c r="A542" s="694"/>
      <c r="B542" s="694"/>
    </row>
    <row r="543" spans="1:2" x14ac:dyDescent="0.2">
      <c r="A543" s="694"/>
      <c r="B543" s="694"/>
    </row>
    <row r="544" spans="1:2" x14ac:dyDescent="0.2">
      <c r="A544" s="694"/>
      <c r="B544" s="694"/>
    </row>
    <row r="545" spans="1:2" x14ac:dyDescent="0.2">
      <c r="A545" s="694"/>
      <c r="B545" s="694"/>
    </row>
    <row r="546" spans="1:2" x14ac:dyDescent="0.2">
      <c r="A546" s="694"/>
      <c r="B546" s="694"/>
    </row>
    <row r="547" spans="1:2" x14ac:dyDescent="0.2">
      <c r="A547" s="694"/>
      <c r="B547" s="694"/>
    </row>
    <row r="548" spans="1:2" x14ac:dyDescent="0.2">
      <c r="A548" s="694"/>
      <c r="B548" s="694"/>
    </row>
    <row r="549" spans="1:2" x14ac:dyDescent="0.2">
      <c r="A549" s="694"/>
      <c r="B549" s="694"/>
    </row>
    <row r="550" spans="1:2" x14ac:dyDescent="0.2">
      <c r="A550" s="694"/>
      <c r="B550" s="694"/>
    </row>
    <row r="551" spans="1:2" x14ac:dyDescent="0.2">
      <c r="A551" s="694"/>
      <c r="B551" s="694"/>
    </row>
    <row r="552" spans="1:2" x14ac:dyDescent="0.2">
      <c r="A552" s="694"/>
      <c r="B552" s="694"/>
    </row>
    <row r="553" spans="1:2" x14ac:dyDescent="0.2">
      <c r="A553" s="694"/>
      <c r="B553" s="694"/>
    </row>
    <row r="554" spans="1:2" x14ac:dyDescent="0.2">
      <c r="A554" s="694"/>
      <c r="B554" s="694"/>
    </row>
    <row r="555" spans="1:2" x14ac:dyDescent="0.2">
      <c r="A555" s="694"/>
      <c r="B555" s="694"/>
    </row>
    <row r="556" spans="1:2" x14ac:dyDescent="0.2">
      <c r="A556" s="694"/>
      <c r="B556" s="694"/>
    </row>
    <row r="557" spans="1:2" x14ac:dyDescent="0.2">
      <c r="A557" s="694"/>
      <c r="B557" s="694"/>
    </row>
    <row r="558" spans="1:2" x14ac:dyDescent="0.2">
      <c r="A558" s="694"/>
      <c r="B558" s="694"/>
    </row>
    <row r="559" spans="1:2" x14ac:dyDescent="0.2">
      <c r="A559" s="694"/>
      <c r="B559" s="694"/>
    </row>
    <row r="560" spans="1:2" x14ac:dyDescent="0.2">
      <c r="A560" s="694"/>
      <c r="B560" s="694"/>
    </row>
    <row r="561" spans="1:2" x14ac:dyDescent="0.2">
      <c r="A561" s="694"/>
      <c r="B561" s="694"/>
    </row>
    <row r="562" spans="1:2" x14ac:dyDescent="0.2">
      <c r="A562" s="694"/>
      <c r="B562" s="694"/>
    </row>
    <row r="563" spans="1:2" x14ac:dyDescent="0.2">
      <c r="A563" s="694"/>
      <c r="B563" s="694"/>
    </row>
    <row r="564" spans="1:2" x14ac:dyDescent="0.2">
      <c r="A564" s="694"/>
      <c r="B564" s="694"/>
    </row>
    <row r="565" spans="1:2" x14ac:dyDescent="0.2">
      <c r="A565" s="694"/>
      <c r="B565" s="694"/>
    </row>
    <row r="566" spans="1:2" x14ac:dyDescent="0.2">
      <c r="A566" s="694"/>
      <c r="B566" s="694"/>
    </row>
    <row r="567" spans="1:2" x14ac:dyDescent="0.2">
      <c r="A567" s="694"/>
      <c r="B567" s="694"/>
    </row>
    <row r="568" spans="1:2" x14ac:dyDescent="0.2">
      <c r="A568" s="694"/>
      <c r="B568" s="694"/>
    </row>
    <row r="569" spans="1:2" x14ac:dyDescent="0.2">
      <c r="A569" s="694"/>
      <c r="B569" s="694"/>
    </row>
    <row r="570" spans="1:2" x14ac:dyDescent="0.2">
      <c r="A570" s="694"/>
      <c r="B570" s="694"/>
    </row>
    <row r="571" spans="1:2" x14ac:dyDescent="0.2">
      <c r="A571" s="694"/>
      <c r="B571" s="694"/>
    </row>
    <row r="572" spans="1:2" x14ac:dyDescent="0.2">
      <c r="A572" s="694"/>
      <c r="B572" s="694"/>
    </row>
    <row r="573" spans="1:2" x14ac:dyDescent="0.2">
      <c r="A573" s="694"/>
      <c r="B573" s="694"/>
    </row>
    <row r="574" spans="1:2" x14ac:dyDescent="0.2">
      <c r="A574" s="694"/>
      <c r="B574" s="694"/>
    </row>
    <row r="575" spans="1:2" x14ac:dyDescent="0.2">
      <c r="A575" s="694"/>
      <c r="B575" s="694"/>
    </row>
    <row r="576" spans="1:2" x14ac:dyDescent="0.2">
      <c r="A576" s="694"/>
      <c r="B576" s="694"/>
    </row>
    <row r="577" spans="1:2" x14ac:dyDescent="0.2">
      <c r="A577" s="694"/>
      <c r="B577" s="694"/>
    </row>
    <row r="578" spans="1:2" x14ac:dyDescent="0.2">
      <c r="A578" s="694"/>
      <c r="B578" s="694"/>
    </row>
    <row r="579" spans="1:2" x14ac:dyDescent="0.2">
      <c r="A579" s="694"/>
      <c r="B579" s="694"/>
    </row>
    <row r="580" spans="1:2" x14ac:dyDescent="0.2">
      <c r="A580" s="694"/>
      <c r="B580" s="694"/>
    </row>
    <row r="581" spans="1:2" x14ac:dyDescent="0.2">
      <c r="A581" s="694"/>
      <c r="B581" s="694"/>
    </row>
    <row r="582" spans="1:2" x14ac:dyDescent="0.2">
      <c r="A582" s="694"/>
      <c r="B582" s="694"/>
    </row>
    <row r="583" spans="1:2" x14ac:dyDescent="0.2">
      <c r="A583" s="694"/>
      <c r="B583" s="694"/>
    </row>
    <row r="584" spans="1:2" x14ac:dyDescent="0.2">
      <c r="A584" s="694"/>
      <c r="B584" s="694"/>
    </row>
    <row r="585" spans="1:2" x14ac:dyDescent="0.2">
      <c r="A585" s="694"/>
      <c r="B585" s="694"/>
    </row>
    <row r="586" spans="1:2" x14ac:dyDescent="0.2">
      <c r="A586" s="694"/>
      <c r="B586" s="694"/>
    </row>
    <row r="587" spans="1:2" x14ac:dyDescent="0.2">
      <c r="A587" s="694"/>
      <c r="B587" s="694"/>
    </row>
    <row r="588" spans="1:2" x14ac:dyDescent="0.2">
      <c r="A588" s="694"/>
      <c r="B588" s="694"/>
    </row>
    <row r="589" spans="1:2" x14ac:dyDescent="0.2">
      <c r="A589" s="694"/>
      <c r="B589" s="694"/>
    </row>
    <row r="590" spans="1:2" x14ac:dyDescent="0.2">
      <c r="A590" s="694"/>
      <c r="B590" s="694"/>
    </row>
    <row r="591" spans="1:2" x14ac:dyDescent="0.2">
      <c r="A591" s="694"/>
      <c r="B591" s="694"/>
    </row>
    <row r="592" spans="1:2" x14ac:dyDescent="0.2">
      <c r="A592" s="694"/>
      <c r="B592" s="694"/>
    </row>
    <row r="593" spans="1:2" x14ac:dyDescent="0.2">
      <c r="A593" s="694"/>
      <c r="B593" s="694"/>
    </row>
    <row r="594" spans="1:2" x14ac:dyDescent="0.2">
      <c r="A594" s="694"/>
      <c r="B594" s="694"/>
    </row>
    <row r="595" spans="1:2" x14ac:dyDescent="0.2">
      <c r="A595" s="694"/>
      <c r="B595" s="694"/>
    </row>
    <row r="596" spans="1:2" x14ac:dyDescent="0.2">
      <c r="A596" s="694"/>
      <c r="B596" s="694"/>
    </row>
    <row r="597" spans="1:2" x14ac:dyDescent="0.2">
      <c r="A597" s="694"/>
      <c r="B597" s="694"/>
    </row>
    <row r="598" spans="1:2" x14ac:dyDescent="0.2">
      <c r="A598" s="694"/>
      <c r="B598" s="694"/>
    </row>
    <row r="599" spans="1:2" x14ac:dyDescent="0.2">
      <c r="A599" s="694"/>
      <c r="B599" s="694"/>
    </row>
    <row r="600" spans="1:2" x14ac:dyDescent="0.2">
      <c r="A600" s="694"/>
      <c r="B600" s="694"/>
    </row>
    <row r="601" spans="1:2" x14ac:dyDescent="0.2">
      <c r="A601" s="694"/>
      <c r="B601" s="694"/>
    </row>
    <row r="602" spans="1:2" x14ac:dyDescent="0.2">
      <c r="A602" s="694"/>
      <c r="B602" s="694"/>
    </row>
    <row r="603" spans="1:2" x14ac:dyDescent="0.2">
      <c r="A603" s="694"/>
      <c r="B603" s="694"/>
    </row>
    <row r="604" spans="1:2" x14ac:dyDescent="0.2">
      <c r="A604" s="694"/>
      <c r="B604" s="694"/>
    </row>
    <row r="605" spans="1:2" x14ac:dyDescent="0.2">
      <c r="A605" s="694"/>
      <c r="B605" s="694"/>
    </row>
    <row r="606" spans="1:2" x14ac:dyDescent="0.2">
      <c r="A606" s="694"/>
      <c r="B606" s="694"/>
    </row>
    <row r="607" spans="1:2" x14ac:dyDescent="0.2">
      <c r="A607" s="694"/>
      <c r="B607" s="694"/>
    </row>
    <row r="608" spans="1:2" x14ac:dyDescent="0.2">
      <c r="A608" s="694"/>
      <c r="B608" s="694"/>
    </row>
    <row r="609" spans="1:2" x14ac:dyDescent="0.2">
      <c r="A609" s="694"/>
      <c r="B609" s="694"/>
    </row>
    <row r="610" spans="1:2" x14ac:dyDescent="0.2">
      <c r="A610" s="694"/>
      <c r="B610" s="694"/>
    </row>
    <row r="611" spans="1:2" x14ac:dyDescent="0.2">
      <c r="A611" s="694"/>
      <c r="B611" s="694"/>
    </row>
    <row r="612" spans="1:2" x14ac:dyDescent="0.2">
      <c r="A612" s="694"/>
      <c r="B612" s="694"/>
    </row>
    <row r="613" spans="1:2" x14ac:dyDescent="0.2">
      <c r="A613" s="694"/>
      <c r="B613" s="694"/>
    </row>
    <row r="614" spans="1:2" x14ac:dyDescent="0.2">
      <c r="A614" s="694"/>
      <c r="B614" s="694"/>
    </row>
    <row r="615" spans="1:2" x14ac:dyDescent="0.2">
      <c r="A615" s="694"/>
      <c r="B615" s="694"/>
    </row>
    <row r="616" spans="1:2" x14ac:dyDescent="0.2">
      <c r="A616" s="694"/>
      <c r="B616" s="694"/>
    </row>
    <row r="617" spans="1:2" x14ac:dyDescent="0.2">
      <c r="A617" s="694"/>
      <c r="B617" s="694"/>
    </row>
    <row r="618" spans="1:2" x14ac:dyDescent="0.2">
      <c r="A618" s="694"/>
      <c r="B618" s="694"/>
    </row>
    <row r="619" spans="1:2" x14ac:dyDescent="0.2">
      <c r="A619" s="694"/>
      <c r="B619" s="694"/>
    </row>
    <row r="620" spans="1:2" x14ac:dyDescent="0.2">
      <c r="A620" s="694"/>
      <c r="B620" s="694"/>
    </row>
    <row r="621" spans="1:2" x14ac:dyDescent="0.2">
      <c r="A621" s="694"/>
      <c r="B621" s="694"/>
    </row>
    <row r="622" spans="1:2" x14ac:dyDescent="0.2">
      <c r="A622" s="694"/>
      <c r="B622" s="694"/>
    </row>
    <row r="623" spans="1:2" x14ac:dyDescent="0.2">
      <c r="A623" s="694"/>
      <c r="B623" s="694"/>
    </row>
    <row r="624" spans="1:2" x14ac:dyDescent="0.2">
      <c r="A624" s="694"/>
      <c r="B624" s="694"/>
    </row>
    <row r="625" spans="1:2" x14ac:dyDescent="0.2">
      <c r="A625" s="694"/>
      <c r="B625" s="694"/>
    </row>
    <row r="626" spans="1:2" x14ac:dyDescent="0.2">
      <c r="A626" s="694"/>
      <c r="B626" s="694"/>
    </row>
    <row r="627" spans="1:2" x14ac:dyDescent="0.2">
      <c r="A627" s="694"/>
      <c r="B627" s="694"/>
    </row>
    <row r="628" spans="1:2" x14ac:dyDescent="0.2">
      <c r="A628" s="694"/>
      <c r="B628" s="694"/>
    </row>
    <row r="629" spans="1:2" x14ac:dyDescent="0.2">
      <c r="A629" s="694"/>
      <c r="B629" s="694"/>
    </row>
    <row r="630" spans="1:2" x14ac:dyDescent="0.2">
      <c r="A630" s="694"/>
      <c r="B630" s="694"/>
    </row>
    <row r="631" spans="1:2" x14ac:dyDescent="0.2">
      <c r="A631" s="694"/>
      <c r="B631" s="694"/>
    </row>
    <row r="632" spans="1:2" x14ac:dyDescent="0.2">
      <c r="A632" s="694"/>
      <c r="B632" s="694"/>
    </row>
    <row r="633" spans="1:2" x14ac:dyDescent="0.2">
      <c r="A633" s="694"/>
      <c r="B633" s="694"/>
    </row>
    <row r="634" spans="1:2" x14ac:dyDescent="0.2">
      <c r="A634" s="694"/>
      <c r="B634" s="694"/>
    </row>
    <row r="635" spans="1:2" x14ac:dyDescent="0.2">
      <c r="A635" s="694"/>
      <c r="B635" s="694"/>
    </row>
    <row r="636" spans="1:2" x14ac:dyDescent="0.2">
      <c r="A636" s="694"/>
      <c r="B636" s="694"/>
    </row>
    <row r="637" spans="1:2" x14ac:dyDescent="0.2">
      <c r="A637" s="694"/>
      <c r="B637" s="694"/>
    </row>
    <row r="638" spans="1:2" x14ac:dyDescent="0.2">
      <c r="A638" s="694"/>
      <c r="B638" s="694"/>
    </row>
    <row r="639" spans="1:2" x14ac:dyDescent="0.2">
      <c r="A639" s="694"/>
      <c r="B639" s="694"/>
    </row>
    <row r="640" spans="1:2" x14ac:dyDescent="0.2">
      <c r="A640" s="694"/>
      <c r="B640" s="694"/>
    </row>
    <row r="641" spans="1:2" x14ac:dyDescent="0.2">
      <c r="A641" s="694"/>
      <c r="B641" s="694"/>
    </row>
    <row r="642" spans="1:2" x14ac:dyDescent="0.2">
      <c r="A642" s="694"/>
      <c r="B642" s="694"/>
    </row>
    <row r="643" spans="1:2" x14ac:dyDescent="0.2">
      <c r="A643" s="694"/>
      <c r="B643" s="694"/>
    </row>
    <row r="644" spans="1:2" x14ac:dyDescent="0.2">
      <c r="A644" s="694"/>
      <c r="B644" s="694"/>
    </row>
    <row r="645" spans="1:2" x14ac:dyDescent="0.2">
      <c r="A645" s="694"/>
      <c r="B645" s="694"/>
    </row>
    <row r="646" spans="1:2" x14ac:dyDescent="0.2">
      <c r="A646" s="694"/>
      <c r="B646" s="694"/>
    </row>
    <row r="647" spans="1:2" x14ac:dyDescent="0.2">
      <c r="A647" s="694"/>
      <c r="B647" s="694"/>
    </row>
    <row r="648" spans="1:2" x14ac:dyDescent="0.2">
      <c r="A648" s="694"/>
      <c r="B648" s="694"/>
    </row>
    <row r="649" spans="1:2" x14ac:dyDescent="0.2">
      <c r="A649" s="694"/>
      <c r="B649" s="694"/>
    </row>
    <row r="650" spans="1:2" x14ac:dyDescent="0.2">
      <c r="A650" s="694"/>
      <c r="B650" s="694"/>
    </row>
    <row r="651" spans="1:2" x14ac:dyDescent="0.2">
      <c r="A651" s="694"/>
      <c r="B651" s="694"/>
    </row>
    <row r="652" spans="1:2" x14ac:dyDescent="0.2">
      <c r="A652" s="694"/>
      <c r="B652" s="694"/>
    </row>
    <row r="653" spans="1:2" x14ac:dyDescent="0.2">
      <c r="A653" s="694"/>
      <c r="B653" s="694"/>
    </row>
    <row r="654" spans="1:2" x14ac:dyDescent="0.2">
      <c r="A654" s="694"/>
      <c r="B654" s="694"/>
    </row>
    <row r="655" spans="1:2" x14ac:dyDescent="0.2">
      <c r="A655" s="694"/>
      <c r="B655" s="694"/>
    </row>
    <row r="656" spans="1:2" x14ac:dyDescent="0.2">
      <c r="A656" s="694"/>
      <c r="B656" s="694"/>
    </row>
    <row r="657" spans="1:2" x14ac:dyDescent="0.2">
      <c r="A657" s="694"/>
      <c r="B657" s="694"/>
    </row>
    <row r="658" spans="1:2" x14ac:dyDescent="0.2">
      <c r="A658" s="694"/>
      <c r="B658" s="694"/>
    </row>
    <row r="659" spans="1:2" x14ac:dyDescent="0.2">
      <c r="A659" s="694"/>
      <c r="B659" s="694"/>
    </row>
    <row r="660" spans="1:2" x14ac:dyDescent="0.2">
      <c r="A660" s="694"/>
      <c r="B660" s="694"/>
    </row>
    <row r="661" spans="1:2" x14ac:dyDescent="0.2">
      <c r="A661" s="694"/>
      <c r="B661" s="694"/>
    </row>
    <row r="662" spans="1:2" x14ac:dyDescent="0.2">
      <c r="A662" s="694"/>
      <c r="B662" s="694"/>
    </row>
    <row r="663" spans="1:2" x14ac:dyDescent="0.2">
      <c r="A663" s="694"/>
      <c r="B663" s="694"/>
    </row>
    <row r="664" spans="1:2" x14ac:dyDescent="0.2">
      <c r="A664" s="694"/>
      <c r="B664" s="694"/>
    </row>
    <row r="665" spans="1:2" x14ac:dyDescent="0.2">
      <c r="A665" s="694"/>
      <c r="B665" s="694"/>
    </row>
    <row r="666" spans="1:2" x14ac:dyDescent="0.2">
      <c r="A666" s="694"/>
      <c r="B666" s="694"/>
    </row>
    <row r="667" spans="1:2" x14ac:dyDescent="0.2">
      <c r="A667" s="694"/>
      <c r="B667" s="694"/>
    </row>
    <row r="668" spans="1:2" x14ac:dyDescent="0.2">
      <c r="A668" s="694"/>
      <c r="B668" s="694"/>
    </row>
    <row r="669" spans="1:2" x14ac:dyDescent="0.2">
      <c r="A669" s="694"/>
      <c r="B669" s="694"/>
    </row>
    <row r="670" spans="1:2" x14ac:dyDescent="0.2">
      <c r="A670" s="694"/>
      <c r="B670" s="694"/>
    </row>
    <row r="671" spans="1:2" x14ac:dyDescent="0.2">
      <c r="A671" s="694"/>
      <c r="B671" s="694"/>
    </row>
    <row r="672" spans="1:2" x14ac:dyDescent="0.2">
      <c r="A672" s="694"/>
      <c r="B672" s="694"/>
    </row>
    <row r="673" spans="1:2" x14ac:dyDescent="0.2">
      <c r="A673" s="694"/>
      <c r="B673" s="694"/>
    </row>
    <row r="674" spans="1:2" x14ac:dyDescent="0.2">
      <c r="A674" s="694"/>
      <c r="B674" s="694"/>
    </row>
    <row r="675" spans="1:2" x14ac:dyDescent="0.2">
      <c r="A675" s="694"/>
      <c r="B675" s="694"/>
    </row>
    <row r="676" spans="1:2" x14ac:dyDescent="0.2">
      <c r="A676" s="694"/>
      <c r="B676" s="694"/>
    </row>
    <row r="677" spans="1:2" x14ac:dyDescent="0.2">
      <c r="A677" s="694"/>
      <c r="B677" s="694"/>
    </row>
    <row r="678" spans="1:2" x14ac:dyDescent="0.2">
      <c r="A678" s="694"/>
      <c r="B678" s="694"/>
    </row>
    <row r="679" spans="1:2" x14ac:dyDescent="0.2">
      <c r="A679" s="694"/>
      <c r="B679" s="694"/>
    </row>
    <row r="680" spans="1:2" x14ac:dyDescent="0.2">
      <c r="A680" s="694"/>
      <c r="B680" s="694"/>
    </row>
    <row r="681" spans="1:2" x14ac:dyDescent="0.2">
      <c r="A681" s="694"/>
      <c r="B681" s="694"/>
    </row>
    <row r="682" spans="1:2" x14ac:dyDescent="0.2">
      <c r="A682" s="694"/>
      <c r="B682" s="694"/>
    </row>
    <row r="683" spans="1:2" x14ac:dyDescent="0.2">
      <c r="A683" s="694"/>
      <c r="B683" s="694"/>
    </row>
    <row r="684" spans="1:2" x14ac:dyDescent="0.2">
      <c r="A684" s="694"/>
      <c r="B684" s="694"/>
    </row>
    <row r="685" spans="1:2" x14ac:dyDescent="0.2">
      <c r="A685" s="694"/>
      <c r="B685" s="694"/>
    </row>
    <row r="686" spans="1:2" x14ac:dyDescent="0.2">
      <c r="A686" s="694"/>
      <c r="B686" s="694"/>
    </row>
    <row r="687" spans="1:2" x14ac:dyDescent="0.2">
      <c r="A687" s="694"/>
      <c r="B687" s="694"/>
    </row>
    <row r="688" spans="1:2" x14ac:dyDescent="0.2">
      <c r="A688" s="694"/>
      <c r="B688" s="694"/>
    </row>
    <row r="689" spans="1:2" x14ac:dyDescent="0.2">
      <c r="A689" s="694"/>
      <c r="B689" s="694"/>
    </row>
    <row r="690" spans="1:2" x14ac:dyDescent="0.2">
      <c r="A690" s="694"/>
      <c r="B690" s="694"/>
    </row>
    <row r="691" spans="1:2" x14ac:dyDescent="0.2">
      <c r="A691" s="694"/>
      <c r="B691" s="694"/>
    </row>
    <row r="692" spans="1:2" x14ac:dyDescent="0.2">
      <c r="A692" s="694"/>
      <c r="B692" s="694"/>
    </row>
    <row r="693" spans="1:2" x14ac:dyDescent="0.2">
      <c r="A693" s="694"/>
      <c r="B693" s="694"/>
    </row>
    <row r="694" spans="1:2" x14ac:dyDescent="0.2">
      <c r="A694" s="694"/>
      <c r="B694" s="694"/>
    </row>
    <row r="695" spans="1:2" x14ac:dyDescent="0.2">
      <c r="A695" s="694"/>
      <c r="B695" s="694"/>
    </row>
    <row r="696" spans="1:2" x14ac:dyDescent="0.2">
      <c r="A696" s="694"/>
      <c r="B696" s="694"/>
    </row>
    <row r="697" spans="1:2" x14ac:dyDescent="0.2">
      <c r="A697" s="694"/>
      <c r="B697" s="694"/>
    </row>
    <row r="698" spans="1:2" x14ac:dyDescent="0.2">
      <c r="A698" s="694"/>
      <c r="B698" s="694"/>
    </row>
    <row r="699" spans="1:2" x14ac:dyDescent="0.2">
      <c r="A699" s="694"/>
      <c r="B699" s="694"/>
    </row>
    <row r="700" spans="1:2" x14ac:dyDescent="0.2">
      <c r="A700" s="694"/>
      <c r="B700" s="694"/>
    </row>
    <row r="701" spans="1:2" x14ac:dyDescent="0.2">
      <c r="A701" s="694"/>
      <c r="B701" s="694"/>
    </row>
    <row r="702" spans="1:2" x14ac:dyDescent="0.2">
      <c r="A702" s="694"/>
      <c r="B702" s="694"/>
    </row>
    <row r="703" spans="1:2" x14ac:dyDescent="0.2">
      <c r="A703" s="694"/>
      <c r="B703" s="694"/>
    </row>
    <row r="704" spans="1:2" x14ac:dyDescent="0.2">
      <c r="A704" s="694"/>
      <c r="B704" s="694"/>
    </row>
    <row r="705" spans="1:2" x14ac:dyDescent="0.2">
      <c r="A705" s="694"/>
      <c r="B705" s="694"/>
    </row>
    <row r="706" spans="1:2" x14ac:dyDescent="0.2">
      <c r="A706" s="694"/>
      <c r="B706" s="694"/>
    </row>
    <row r="707" spans="1:2" x14ac:dyDescent="0.2">
      <c r="A707" s="694"/>
      <c r="B707" s="694"/>
    </row>
    <row r="708" spans="1:2" x14ac:dyDescent="0.2">
      <c r="A708" s="694"/>
      <c r="B708" s="694"/>
    </row>
    <row r="709" spans="1:2" x14ac:dyDescent="0.2">
      <c r="A709" s="694"/>
      <c r="B709" s="694"/>
    </row>
    <row r="710" spans="1:2" x14ac:dyDescent="0.2">
      <c r="A710" s="694"/>
      <c r="B710" s="694"/>
    </row>
    <row r="711" spans="1:2" x14ac:dyDescent="0.2">
      <c r="A711" s="694"/>
      <c r="B711" s="694"/>
    </row>
    <row r="712" spans="1:2" x14ac:dyDescent="0.2">
      <c r="A712" s="694"/>
      <c r="B712" s="694"/>
    </row>
    <row r="713" spans="1:2" x14ac:dyDescent="0.2">
      <c r="A713" s="694"/>
      <c r="B713" s="694"/>
    </row>
    <row r="714" spans="1:2" x14ac:dyDescent="0.2">
      <c r="A714" s="694"/>
      <c r="B714" s="694"/>
    </row>
    <row r="715" spans="1:2" x14ac:dyDescent="0.2">
      <c r="A715" s="694"/>
      <c r="B715" s="694"/>
    </row>
    <row r="716" spans="1:2" x14ac:dyDescent="0.2">
      <c r="A716" s="694"/>
      <c r="B716" s="694"/>
    </row>
    <row r="717" spans="1:2" x14ac:dyDescent="0.2">
      <c r="A717" s="694"/>
      <c r="B717" s="694"/>
    </row>
    <row r="718" spans="1:2" x14ac:dyDescent="0.2">
      <c r="A718" s="694"/>
      <c r="B718" s="694"/>
    </row>
    <row r="719" spans="1:2" x14ac:dyDescent="0.2">
      <c r="A719" s="694"/>
      <c r="B719" s="694"/>
    </row>
    <row r="720" spans="1:2" x14ac:dyDescent="0.2">
      <c r="A720" s="694"/>
      <c r="B720" s="694"/>
    </row>
    <row r="721" spans="1:2" x14ac:dyDescent="0.2">
      <c r="A721" s="694"/>
      <c r="B721" s="694"/>
    </row>
    <row r="722" spans="1:2" x14ac:dyDescent="0.2">
      <c r="A722" s="694"/>
      <c r="B722" s="694"/>
    </row>
    <row r="723" spans="1:2" x14ac:dyDescent="0.2">
      <c r="A723" s="694"/>
      <c r="B723" s="694"/>
    </row>
    <row r="724" spans="1:2" x14ac:dyDescent="0.2">
      <c r="A724" s="694"/>
      <c r="B724" s="694"/>
    </row>
    <row r="725" spans="1:2" x14ac:dyDescent="0.2">
      <c r="A725" s="694"/>
      <c r="B725" s="694"/>
    </row>
    <row r="726" spans="1:2" x14ac:dyDescent="0.2">
      <c r="A726" s="694"/>
      <c r="B726" s="694"/>
    </row>
    <row r="727" spans="1:2" x14ac:dyDescent="0.2">
      <c r="A727" s="694"/>
      <c r="B727" s="694"/>
    </row>
    <row r="728" spans="1:2" x14ac:dyDescent="0.2">
      <c r="A728" s="694"/>
      <c r="B728" s="694"/>
    </row>
    <row r="729" spans="1:2" x14ac:dyDescent="0.2">
      <c r="A729" s="694"/>
      <c r="B729" s="694"/>
    </row>
    <row r="730" spans="1:2" x14ac:dyDescent="0.2">
      <c r="A730" s="694"/>
      <c r="B730" s="694"/>
    </row>
    <row r="731" spans="1:2" x14ac:dyDescent="0.2">
      <c r="A731" s="694"/>
      <c r="B731" s="694"/>
    </row>
    <row r="732" spans="1:2" x14ac:dyDescent="0.2">
      <c r="A732" s="694"/>
      <c r="B732" s="694"/>
    </row>
    <row r="733" spans="1:2" x14ac:dyDescent="0.2">
      <c r="A733" s="694"/>
      <c r="B733" s="694"/>
    </row>
    <row r="734" spans="1:2" x14ac:dyDescent="0.2">
      <c r="A734" s="694"/>
      <c r="B734" s="694"/>
    </row>
    <row r="735" spans="1:2" x14ac:dyDescent="0.2">
      <c r="A735" s="694"/>
      <c r="B735" s="694"/>
    </row>
    <row r="736" spans="1:2" x14ac:dyDescent="0.2">
      <c r="A736" s="694"/>
      <c r="B736" s="694"/>
    </row>
    <row r="737" spans="1:2" x14ac:dyDescent="0.2">
      <c r="A737" s="694"/>
      <c r="B737" s="694"/>
    </row>
    <row r="738" spans="1:2" x14ac:dyDescent="0.2">
      <c r="A738" s="694"/>
      <c r="B738" s="694"/>
    </row>
    <row r="739" spans="1:2" x14ac:dyDescent="0.2">
      <c r="A739" s="694"/>
      <c r="B739" s="694"/>
    </row>
    <row r="740" spans="1:2" x14ac:dyDescent="0.2">
      <c r="A740" s="694"/>
      <c r="B740" s="694"/>
    </row>
    <row r="741" spans="1:2" x14ac:dyDescent="0.2">
      <c r="A741" s="694"/>
      <c r="B741" s="694"/>
    </row>
    <row r="742" spans="1:2" x14ac:dyDescent="0.2">
      <c r="A742" s="694"/>
      <c r="B742" s="694"/>
    </row>
    <row r="743" spans="1:2" x14ac:dyDescent="0.2">
      <c r="A743" s="694"/>
      <c r="B743" s="694"/>
    </row>
    <row r="744" spans="1:2" x14ac:dyDescent="0.2">
      <c r="A744" s="694"/>
      <c r="B744" s="694"/>
    </row>
    <row r="745" spans="1:2" x14ac:dyDescent="0.2">
      <c r="A745" s="694"/>
      <c r="B745" s="694"/>
    </row>
    <row r="746" spans="1:2" x14ac:dyDescent="0.2">
      <c r="A746" s="694"/>
      <c r="B746" s="694"/>
    </row>
    <row r="747" spans="1:2" x14ac:dyDescent="0.2">
      <c r="A747" s="694"/>
      <c r="B747" s="694"/>
    </row>
    <row r="748" spans="1:2" x14ac:dyDescent="0.2">
      <c r="A748" s="694"/>
      <c r="B748" s="694"/>
    </row>
    <row r="749" spans="1:2" x14ac:dyDescent="0.2">
      <c r="A749" s="694"/>
      <c r="B749" s="694"/>
    </row>
    <row r="750" spans="1:2" x14ac:dyDescent="0.2">
      <c r="A750" s="694"/>
      <c r="B750" s="694"/>
    </row>
    <row r="751" spans="1:2" x14ac:dyDescent="0.2">
      <c r="A751" s="694"/>
      <c r="B751" s="694"/>
    </row>
    <row r="752" spans="1:2" x14ac:dyDescent="0.2">
      <c r="A752" s="694"/>
      <c r="B752" s="694"/>
    </row>
    <row r="753" spans="1:2" x14ac:dyDescent="0.2">
      <c r="A753" s="694"/>
      <c r="B753" s="694"/>
    </row>
    <row r="754" spans="1:2" x14ac:dyDescent="0.2">
      <c r="A754" s="694"/>
      <c r="B754" s="694"/>
    </row>
    <row r="755" spans="1:2" x14ac:dyDescent="0.2">
      <c r="A755" s="694"/>
      <c r="B755" s="694"/>
    </row>
    <row r="756" spans="1:2" x14ac:dyDescent="0.2">
      <c r="A756" s="694"/>
      <c r="B756" s="694"/>
    </row>
    <row r="757" spans="1:2" x14ac:dyDescent="0.2">
      <c r="A757" s="694"/>
      <c r="B757" s="694"/>
    </row>
    <row r="758" spans="1:2" x14ac:dyDescent="0.2">
      <c r="A758" s="694"/>
      <c r="B758" s="694"/>
    </row>
    <row r="759" spans="1:2" x14ac:dyDescent="0.2">
      <c r="A759" s="694"/>
      <c r="B759" s="694"/>
    </row>
    <row r="760" spans="1:2" x14ac:dyDescent="0.2">
      <c r="A760" s="694"/>
      <c r="B760" s="694"/>
    </row>
    <row r="761" spans="1:2" x14ac:dyDescent="0.2">
      <c r="A761" s="694"/>
      <c r="B761" s="694"/>
    </row>
    <row r="762" spans="1:2" x14ac:dyDescent="0.2">
      <c r="A762" s="694"/>
      <c r="B762" s="694"/>
    </row>
    <row r="763" spans="1:2" x14ac:dyDescent="0.2">
      <c r="A763" s="694"/>
      <c r="B763" s="694"/>
    </row>
    <row r="764" spans="1:2" x14ac:dyDescent="0.2">
      <c r="A764" s="694"/>
      <c r="B764" s="694"/>
    </row>
    <row r="765" spans="1:2" x14ac:dyDescent="0.2">
      <c r="A765" s="694"/>
      <c r="B765" s="694"/>
    </row>
    <row r="766" spans="1:2" x14ac:dyDescent="0.2">
      <c r="A766" s="694"/>
      <c r="B766" s="694"/>
    </row>
    <row r="767" spans="1:2" x14ac:dyDescent="0.2">
      <c r="A767" s="694"/>
      <c r="B767" s="694"/>
    </row>
    <row r="768" spans="1:2" x14ac:dyDescent="0.2">
      <c r="A768" s="694"/>
      <c r="B768" s="694"/>
    </row>
    <row r="769" spans="1:2" x14ac:dyDescent="0.2">
      <c r="A769" s="694"/>
      <c r="B769" s="694"/>
    </row>
    <row r="770" spans="1:2" x14ac:dyDescent="0.2">
      <c r="A770" s="694"/>
      <c r="B770" s="694"/>
    </row>
    <row r="771" spans="1:2" x14ac:dyDescent="0.2">
      <c r="A771" s="694"/>
      <c r="B771" s="694"/>
    </row>
    <row r="772" spans="1:2" x14ac:dyDescent="0.2">
      <c r="A772" s="694"/>
      <c r="B772" s="694"/>
    </row>
    <row r="773" spans="1:2" x14ac:dyDescent="0.2">
      <c r="A773" s="694"/>
      <c r="B773" s="694"/>
    </row>
    <row r="774" spans="1:2" x14ac:dyDescent="0.2">
      <c r="A774" s="694"/>
      <c r="B774" s="694"/>
    </row>
    <row r="775" spans="1:2" x14ac:dyDescent="0.2">
      <c r="A775" s="694"/>
      <c r="B775" s="694"/>
    </row>
    <row r="776" spans="1:2" x14ac:dyDescent="0.2">
      <c r="A776" s="694"/>
      <c r="B776" s="694"/>
    </row>
    <row r="777" spans="1:2" x14ac:dyDescent="0.2">
      <c r="A777" s="694"/>
      <c r="B777" s="694"/>
    </row>
    <row r="778" spans="1:2" x14ac:dyDescent="0.2">
      <c r="A778" s="694"/>
      <c r="B778" s="694"/>
    </row>
    <row r="779" spans="1:2" x14ac:dyDescent="0.2">
      <c r="A779" s="694"/>
      <c r="B779" s="694"/>
    </row>
    <row r="780" spans="1:2" x14ac:dyDescent="0.2">
      <c r="A780" s="694"/>
      <c r="B780" s="694"/>
    </row>
    <row r="781" spans="1:2" x14ac:dyDescent="0.2">
      <c r="A781" s="694"/>
      <c r="B781" s="694"/>
    </row>
    <row r="782" spans="1:2" x14ac:dyDescent="0.2">
      <c r="A782" s="694"/>
      <c r="B782" s="694"/>
    </row>
    <row r="783" spans="1:2" x14ac:dyDescent="0.2">
      <c r="A783" s="694"/>
      <c r="B783" s="694"/>
    </row>
    <row r="784" spans="1:2" x14ac:dyDescent="0.2">
      <c r="A784" s="694"/>
      <c r="B784" s="694"/>
    </row>
    <row r="785" spans="1:2" x14ac:dyDescent="0.2">
      <c r="A785" s="694"/>
      <c r="B785" s="694"/>
    </row>
    <row r="786" spans="1:2" x14ac:dyDescent="0.2">
      <c r="A786" s="694"/>
      <c r="B786" s="694"/>
    </row>
    <row r="787" spans="1:2" x14ac:dyDescent="0.2">
      <c r="A787" s="694"/>
      <c r="B787" s="694"/>
    </row>
    <row r="788" spans="1:2" x14ac:dyDescent="0.2">
      <c r="A788" s="694"/>
      <c r="B788" s="694"/>
    </row>
    <row r="789" spans="1:2" x14ac:dyDescent="0.2">
      <c r="A789" s="694"/>
      <c r="B789" s="694"/>
    </row>
    <row r="790" spans="1:2" x14ac:dyDescent="0.2">
      <c r="A790" s="694"/>
      <c r="B790" s="694"/>
    </row>
    <row r="791" spans="1:2" x14ac:dyDescent="0.2">
      <c r="A791" s="694"/>
      <c r="B791" s="694"/>
    </row>
    <row r="792" spans="1:2" x14ac:dyDescent="0.2">
      <c r="A792" s="694"/>
      <c r="B792" s="694"/>
    </row>
    <row r="793" spans="1:2" x14ac:dyDescent="0.2">
      <c r="A793" s="694"/>
      <c r="B793" s="694"/>
    </row>
    <row r="794" spans="1:2" x14ac:dyDescent="0.2">
      <c r="A794" s="694"/>
      <c r="B794" s="694"/>
    </row>
    <row r="795" spans="1:2" x14ac:dyDescent="0.2">
      <c r="A795" s="694"/>
      <c r="B795" s="694"/>
    </row>
    <row r="796" spans="1:2" x14ac:dyDescent="0.2">
      <c r="A796" s="694"/>
      <c r="B796" s="694"/>
    </row>
    <row r="797" spans="1:2" x14ac:dyDescent="0.2">
      <c r="A797" s="694"/>
      <c r="B797" s="694"/>
    </row>
    <row r="798" spans="1:2" x14ac:dyDescent="0.2">
      <c r="A798" s="694"/>
      <c r="B798" s="694"/>
    </row>
    <row r="799" spans="1:2" x14ac:dyDescent="0.2">
      <c r="A799" s="694"/>
      <c r="B799" s="694"/>
    </row>
    <row r="800" spans="1:2" x14ac:dyDescent="0.2">
      <c r="A800" s="694"/>
      <c r="B800" s="694"/>
    </row>
    <row r="801" spans="1:2" x14ac:dyDescent="0.2">
      <c r="A801" s="694"/>
      <c r="B801" s="694"/>
    </row>
    <row r="802" spans="1:2" x14ac:dyDescent="0.2">
      <c r="A802" s="694"/>
      <c r="B802" s="694"/>
    </row>
    <row r="803" spans="1:2" x14ac:dyDescent="0.2">
      <c r="A803" s="694"/>
      <c r="B803" s="694"/>
    </row>
    <row r="804" spans="1:2" x14ac:dyDescent="0.2">
      <c r="A804" s="694"/>
      <c r="B804" s="694"/>
    </row>
    <row r="805" spans="1:2" x14ac:dyDescent="0.2">
      <c r="A805" s="694"/>
      <c r="B805" s="694"/>
    </row>
    <row r="806" spans="1:2" x14ac:dyDescent="0.2">
      <c r="A806" s="694"/>
      <c r="B806" s="694"/>
    </row>
    <row r="807" spans="1:2" x14ac:dyDescent="0.2">
      <c r="A807" s="694"/>
      <c r="B807" s="694"/>
    </row>
    <row r="808" spans="1:2" x14ac:dyDescent="0.2">
      <c r="A808" s="694"/>
      <c r="B808" s="694"/>
    </row>
    <row r="809" spans="1:2" x14ac:dyDescent="0.2">
      <c r="A809" s="694"/>
      <c r="B809" s="694"/>
    </row>
    <row r="810" spans="1:2" x14ac:dyDescent="0.2">
      <c r="A810" s="694"/>
      <c r="B810" s="694"/>
    </row>
    <row r="811" spans="1:2" x14ac:dyDescent="0.2">
      <c r="A811" s="694"/>
      <c r="B811" s="694"/>
    </row>
    <row r="812" spans="1:2" x14ac:dyDescent="0.2">
      <c r="A812" s="694"/>
      <c r="B812" s="694"/>
    </row>
    <row r="813" spans="1:2" x14ac:dyDescent="0.2">
      <c r="A813" s="694"/>
      <c r="B813" s="694"/>
    </row>
    <row r="814" spans="1:2" x14ac:dyDescent="0.2">
      <c r="A814" s="694"/>
      <c r="B814" s="694"/>
    </row>
    <row r="815" spans="1:2" x14ac:dyDescent="0.2">
      <c r="A815" s="694"/>
      <c r="B815" s="694"/>
    </row>
    <row r="816" spans="1:2" x14ac:dyDescent="0.2">
      <c r="A816" s="694"/>
      <c r="B816" s="694"/>
    </row>
    <row r="817" spans="1:2" x14ac:dyDescent="0.2">
      <c r="A817" s="694"/>
      <c r="B817" s="694"/>
    </row>
    <row r="818" spans="1:2" x14ac:dyDescent="0.2">
      <c r="A818" s="694"/>
      <c r="B818" s="694"/>
    </row>
    <row r="819" spans="1:2" x14ac:dyDescent="0.2">
      <c r="A819" s="694"/>
      <c r="B819" s="694"/>
    </row>
    <row r="820" spans="1:2" x14ac:dyDescent="0.2">
      <c r="A820" s="694"/>
      <c r="B820" s="694"/>
    </row>
    <row r="821" spans="1:2" x14ac:dyDescent="0.2">
      <c r="A821" s="694"/>
      <c r="B821" s="694"/>
    </row>
    <row r="822" spans="1:2" x14ac:dyDescent="0.2">
      <c r="A822" s="694"/>
      <c r="B822" s="694"/>
    </row>
    <row r="823" spans="1:2" x14ac:dyDescent="0.2">
      <c r="A823" s="694"/>
      <c r="B823" s="694"/>
    </row>
    <row r="824" spans="1:2" x14ac:dyDescent="0.2">
      <c r="A824" s="694"/>
      <c r="B824" s="694"/>
    </row>
    <row r="825" spans="1:2" x14ac:dyDescent="0.2">
      <c r="A825" s="694"/>
      <c r="B825" s="694"/>
    </row>
    <row r="826" spans="1:2" x14ac:dyDescent="0.2">
      <c r="A826" s="694"/>
      <c r="B826" s="694"/>
    </row>
    <row r="827" spans="1:2" x14ac:dyDescent="0.2">
      <c r="A827" s="694"/>
      <c r="B827" s="694"/>
    </row>
    <row r="828" spans="1:2" x14ac:dyDescent="0.2">
      <c r="A828" s="694"/>
      <c r="B828" s="694"/>
    </row>
    <row r="829" spans="1:2" x14ac:dyDescent="0.2">
      <c r="A829" s="694"/>
      <c r="B829" s="694"/>
    </row>
    <row r="830" spans="1:2" x14ac:dyDescent="0.2">
      <c r="A830" s="694"/>
      <c r="B830" s="694"/>
    </row>
    <row r="831" spans="1:2" x14ac:dyDescent="0.2">
      <c r="A831" s="694"/>
      <c r="B831" s="694"/>
    </row>
    <row r="832" spans="1:2" x14ac:dyDescent="0.2">
      <c r="A832" s="694"/>
      <c r="B832" s="694"/>
    </row>
    <row r="833" spans="1:2" x14ac:dyDescent="0.2">
      <c r="A833" s="694"/>
      <c r="B833" s="694"/>
    </row>
    <row r="834" spans="1:2" x14ac:dyDescent="0.2">
      <c r="A834" s="694"/>
      <c r="B834" s="694"/>
    </row>
    <row r="835" spans="1:2" x14ac:dyDescent="0.2">
      <c r="A835" s="694"/>
      <c r="B835" s="694"/>
    </row>
    <row r="836" spans="1:2" x14ac:dyDescent="0.2">
      <c r="A836" s="694"/>
      <c r="B836" s="694"/>
    </row>
    <row r="837" spans="1:2" x14ac:dyDescent="0.2">
      <c r="A837" s="694"/>
      <c r="B837" s="694"/>
    </row>
    <row r="838" spans="1:2" x14ac:dyDescent="0.2">
      <c r="A838" s="694"/>
      <c r="B838" s="694"/>
    </row>
    <row r="839" spans="1:2" x14ac:dyDescent="0.2">
      <c r="A839" s="694"/>
      <c r="B839" s="694"/>
    </row>
    <row r="840" spans="1:2" x14ac:dyDescent="0.2">
      <c r="A840" s="694"/>
      <c r="B840" s="694"/>
    </row>
    <row r="841" spans="1:2" x14ac:dyDescent="0.2">
      <c r="A841" s="694"/>
      <c r="B841" s="694"/>
    </row>
    <row r="842" spans="1:2" x14ac:dyDescent="0.2">
      <c r="A842" s="694"/>
      <c r="B842" s="694"/>
    </row>
    <row r="843" spans="1:2" x14ac:dyDescent="0.2">
      <c r="A843" s="694"/>
      <c r="B843" s="694"/>
    </row>
    <row r="844" spans="1:2" x14ac:dyDescent="0.2">
      <c r="A844" s="694"/>
      <c r="B844" s="694"/>
    </row>
    <row r="845" spans="1:2" x14ac:dyDescent="0.2">
      <c r="A845" s="694"/>
      <c r="B845" s="694"/>
    </row>
    <row r="846" spans="1:2" x14ac:dyDescent="0.2">
      <c r="A846" s="694"/>
      <c r="B846" s="694"/>
    </row>
    <row r="847" spans="1:2" x14ac:dyDescent="0.2">
      <c r="A847" s="694"/>
      <c r="B847" s="694"/>
    </row>
    <row r="848" spans="1:2" x14ac:dyDescent="0.2">
      <c r="A848" s="694"/>
      <c r="B848" s="694"/>
    </row>
    <row r="849" spans="1:2" x14ac:dyDescent="0.2">
      <c r="A849" s="694"/>
      <c r="B849" s="694"/>
    </row>
    <row r="850" spans="1:2" x14ac:dyDescent="0.2">
      <c r="A850" s="694"/>
      <c r="B850" s="694"/>
    </row>
    <row r="851" spans="1:2" x14ac:dyDescent="0.2">
      <c r="A851" s="694"/>
      <c r="B851" s="694"/>
    </row>
    <row r="852" spans="1:2" x14ac:dyDescent="0.2">
      <c r="A852" s="694"/>
      <c r="B852" s="694"/>
    </row>
    <row r="853" spans="1:2" x14ac:dyDescent="0.2">
      <c r="A853" s="694"/>
      <c r="B853" s="694"/>
    </row>
    <row r="854" spans="1:2" x14ac:dyDescent="0.2">
      <c r="A854" s="694"/>
      <c r="B854" s="694"/>
    </row>
    <row r="855" spans="1:2" x14ac:dyDescent="0.2">
      <c r="A855" s="694"/>
      <c r="B855" s="694"/>
    </row>
    <row r="856" spans="1:2" x14ac:dyDescent="0.2">
      <c r="A856" s="694"/>
      <c r="B856" s="694"/>
    </row>
    <row r="857" spans="1:2" x14ac:dyDescent="0.2">
      <c r="A857" s="694"/>
      <c r="B857" s="694"/>
    </row>
    <row r="858" spans="1:2" x14ac:dyDescent="0.2">
      <c r="A858" s="694"/>
      <c r="B858" s="694"/>
    </row>
    <row r="859" spans="1:2" x14ac:dyDescent="0.2">
      <c r="A859" s="694"/>
      <c r="B859" s="694"/>
    </row>
    <row r="860" spans="1:2" x14ac:dyDescent="0.2">
      <c r="A860" s="694"/>
      <c r="B860" s="694"/>
    </row>
    <row r="861" spans="1:2" x14ac:dyDescent="0.2">
      <c r="A861" s="694"/>
      <c r="B861" s="694"/>
    </row>
    <row r="862" spans="1:2" x14ac:dyDescent="0.2">
      <c r="A862" s="694"/>
      <c r="B862" s="694"/>
    </row>
    <row r="863" spans="1:2" x14ac:dyDescent="0.2">
      <c r="A863" s="694"/>
      <c r="B863" s="694"/>
    </row>
    <row r="864" spans="1:2" x14ac:dyDescent="0.2">
      <c r="A864" s="694"/>
      <c r="B864" s="694"/>
    </row>
    <row r="865" spans="1:2" x14ac:dyDescent="0.2">
      <c r="A865" s="694"/>
      <c r="B865" s="694"/>
    </row>
    <row r="866" spans="1:2" x14ac:dyDescent="0.2">
      <c r="A866" s="694"/>
      <c r="B866" s="694"/>
    </row>
    <row r="867" spans="1:2" x14ac:dyDescent="0.2">
      <c r="A867" s="694"/>
      <c r="B867" s="694"/>
    </row>
    <row r="868" spans="1:2" x14ac:dyDescent="0.2">
      <c r="A868" s="694"/>
      <c r="B868" s="694"/>
    </row>
    <row r="869" spans="1:2" x14ac:dyDescent="0.2">
      <c r="A869" s="694"/>
      <c r="B869" s="694"/>
    </row>
    <row r="870" spans="1:2" x14ac:dyDescent="0.2">
      <c r="A870" s="694"/>
      <c r="B870" s="694"/>
    </row>
    <row r="871" spans="1:2" x14ac:dyDescent="0.2">
      <c r="A871" s="694"/>
      <c r="B871" s="694"/>
    </row>
    <row r="872" spans="1:2" x14ac:dyDescent="0.2">
      <c r="A872" s="694"/>
      <c r="B872" s="694"/>
    </row>
    <row r="873" spans="1:2" x14ac:dyDescent="0.2">
      <c r="A873" s="694"/>
      <c r="B873" s="694"/>
    </row>
    <row r="874" spans="1:2" x14ac:dyDescent="0.2">
      <c r="A874" s="694"/>
      <c r="B874" s="694"/>
    </row>
    <row r="875" spans="1:2" x14ac:dyDescent="0.2">
      <c r="A875" s="694"/>
      <c r="B875" s="694"/>
    </row>
    <row r="876" spans="1:2" x14ac:dyDescent="0.2">
      <c r="A876" s="694"/>
      <c r="B876" s="694"/>
    </row>
    <row r="877" spans="1:2" x14ac:dyDescent="0.2">
      <c r="A877" s="694"/>
      <c r="B877" s="694"/>
    </row>
    <row r="878" spans="1:2" x14ac:dyDescent="0.2">
      <c r="A878" s="694"/>
      <c r="B878" s="694"/>
    </row>
    <row r="879" spans="1:2" x14ac:dyDescent="0.2">
      <c r="A879" s="694"/>
      <c r="B879" s="694"/>
    </row>
    <row r="880" spans="1:2" x14ac:dyDescent="0.2">
      <c r="A880" s="694"/>
      <c r="B880" s="694"/>
    </row>
    <row r="881" spans="1:2" x14ac:dyDescent="0.2">
      <c r="A881" s="694"/>
      <c r="B881" s="694"/>
    </row>
    <row r="882" spans="1:2" x14ac:dyDescent="0.2">
      <c r="A882" s="694"/>
      <c r="B882" s="694"/>
    </row>
    <row r="883" spans="1:2" x14ac:dyDescent="0.2">
      <c r="A883" s="694"/>
      <c r="B883" s="694"/>
    </row>
    <row r="884" spans="1:2" x14ac:dyDescent="0.2">
      <c r="A884" s="694"/>
      <c r="B884" s="694"/>
    </row>
    <row r="885" spans="1:2" x14ac:dyDescent="0.2">
      <c r="A885" s="694"/>
      <c r="B885" s="694"/>
    </row>
    <row r="886" spans="1:2" x14ac:dyDescent="0.2">
      <c r="A886" s="694"/>
      <c r="B886" s="694"/>
    </row>
    <row r="887" spans="1:2" x14ac:dyDescent="0.2">
      <c r="A887" s="694"/>
      <c r="B887" s="694"/>
    </row>
    <row r="888" spans="1:2" x14ac:dyDescent="0.2">
      <c r="A888" s="694"/>
      <c r="B888" s="694"/>
    </row>
    <row r="889" spans="1:2" x14ac:dyDescent="0.2">
      <c r="A889" s="694"/>
      <c r="B889" s="694"/>
    </row>
    <row r="890" spans="1:2" x14ac:dyDescent="0.2">
      <c r="A890" s="694"/>
      <c r="B890" s="694"/>
    </row>
    <row r="891" spans="1:2" x14ac:dyDescent="0.2">
      <c r="A891" s="694"/>
      <c r="B891" s="694"/>
    </row>
    <row r="892" spans="1:2" x14ac:dyDescent="0.2">
      <c r="A892" s="694"/>
      <c r="B892" s="694"/>
    </row>
    <row r="893" spans="1:2" x14ac:dyDescent="0.2">
      <c r="A893" s="694"/>
      <c r="B893" s="694"/>
    </row>
    <row r="894" spans="1:2" x14ac:dyDescent="0.2">
      <c r="A894" s="694"/>
      <c r="B894" s="694"/>
    </row>
    <row r="895" spans="1:2" x14ac:dyDescent="0.2">
      <c r="A895" s="694"/>
      <c r="B895" s="694"/>
    </row>
    <row r="896" spans="1:2" x14ac:dyDescent="0.2">
      <c r="A896" s="694"/>
      <c r="B896" s="694"/>
    </row>
    <row r="897" spans="1:2" x14ac:dyDescent="0.2">
      <c r="A897" s="694"/>
      <c r="B897" s="694"/>
    </row>
    <row r="898" spans="1:2" x14ac:dyDescent="0.2">
      <c r="A898" s="694"/>
      <c r="B898" s="694"/>
    </row>
    <row r="899" spans="1:2" x14ac:dyDescent="0.2">
      <c r="A899" s="694"/>
      <c r="B899" s="694"/>
    </row>
    <row r="900" spans="1:2" x14ac:dyDescent="0.2">
      <c r="A900" s="694"/>
      <c r="B900" s="694"/>
    </row>
    <row r="901" spans="1:2" x14ac:dyDescent="0.2">
      <c r="A901" s="694"/>
      <c r="B901" s="694"/>
    </row>
    <row r="902" spans="1:2" x14ac:dyDescent="0.2">
      <c r="A902" s="694"/>
      <c r="B902" s="694"/>
    </row>
    <row r="903" spans="1:2" x14ac:dyDescent="0.2">
      <c r="A903" s="694"/>
      <c r="B903" s="694"/>
    </row>
    <row r="904" spans="1:2" x14ac:dyDescent="0.2">
      <c r="A904" s="694"/>
      <c r="B904" s="694"/>
    </row>
    <row r="905" spans="1:2" x14ac:dyDescent="0.2">
      <c r="A905" s="694"/>
      <c r="B905" s="694"/>
    </row>
    <row r="906" spans="1:2" x14ac:dyDescent="0.2">
      <c r="A906" s="694"/>
      <c r="B906" s="694"/>
    </row>
    <row r="907" spans="1:2" x14ac:dyDescent="0.2">
      <c r="A907" s="694"/>
      <c r="B907" s="694"/>
    </row>
    <row r="908" spans="1:2" x14ac:dyDescent="0.2">
      <c r="A908" s="694"/>
      <c r="B908" s="694"/>
    </row>
    <row r="909" spans="1:2" x14ac:dyDescent="0.2">
      <c r="A909" s="694"/>
      <c r="B909" s="694"/>
    </row>
    <row r="910" spans="1:2" x14ac:dyDescent="0.2">
      <c r="A910" s="694"/>
      <c r="B910" s="694"/>
    </row>
    <row r="911" spans="1:2" x14ac:dyDescent="0.2">
      <c r="A911" s="694"/>
      <c r="B911" s="694"/>
    </row>
    <row r="912" spans="1:2" x14ac:dyDescent="0.2">
      <c r="A912" s="694"/>
      <c r="B912" s="694"/>
    </row>
    <row r="913" spans="1:2" x14ac:dyDescent="0.2">
      <c r="A913" s="694"/>
      <c r="B913" s="694"/>
    </row>
    <row r="914" spans="1:2" x14ac:dyDescent="0.2">
      <c r="A914" s="694"/>
      <c r="B914" s="694"/>
    </row>
    <row r="915" spans="1:2" x14ac:dyDescent="0.2">
      <c r="A915" s="694"/>
      <c r="B915" s="694"/>
    </row>
    <row r="916" spans="1:2" x14ac:dyDescent="0.2">
      <c r="A916" s="694"/>
      <c r="B916" s="694"/>
    </row>
    <row r="917" spans="1:2" x14ac:dyDescent="0.2">
      <c r="A917" s="694"/>
      <c r="B917" s="694"/>
    </row>
    <row r="918" spans="1:2" x14ac:dyDescent="0.2">
      <c r="A918" s="694"/>
      <c r="B918" s="694"/>
    </row>
    <row r="919" spans="1:2" x14ac:dyDescent="0.2">
      <c r="A919" s="694"/>
      <c r="B919" s="694"/>
    </row>
    <row r="920" spans="1:2" x14ac:dyDescent="0.2">
      <c r="A920" s="694"/>
      <c r="B920" s="694"/>
    </row>
    <row r="921" spans="1:2" x14ac:dyDescent="0.2">
      <c r="A921" s="694"/>
      <c r="B921" s="694"/>
    </row>
    <row r="922" spans="1:2" x14ac:dyDescent="0.2">
      <c r="A922" s="694"/>
      <c r="B922" s="694"/>
    </row>
    <row r="923" spans="1:2" x14ac:dyDescent="0.2">
      <c r="A923" s="694"/>
      <c r="B923" s="694"/>
    </row>
    <row r="924" spans="1:2" x14ac:dyDescent="0.2">
      <c r="A924" s="694"/>
      <c r="B924" s="694"/>
    </row>
    <row r="925" spans="1:2" x14ac:dyDescent="0.2">
      <c r="A925" s="694"/>
      <c r="B925" s="694"/>
    </row>
    <row r="926" spans="1:2" x14ac:dyDescent="0.2">
      <c r="A926" s="694"/>
      <c r="B926" s="694"/>
    </row>
    <row r="927" spans="1:2" x14ac:dyDescent="0.2">
      <c r="A927" s="694"/>
      <c r="B927" s="694"/>
    </row>
    <row r="928" spans="1:2" x14ac:dyDescent="0.2">
      <c r="A928" s="694"/>
      <c r="B928" s="694"/>
    </row>
    <row r="929" spans="1:2" x14ac:dyDescent="0.2">
      <c r="A929" s="694"/>
      <c r="B929" s="694"/>
    </row>
    <row r="930" spans="1:2" x14ac:dyDescent="0.2">
      <c r="A930" s="694"/>
      <c r="B930" s="694"/>
    </row>
    <row r="931" spans="1:2" x14ac:dyDescent="0.2">
      <c r="A931" s="694"/>
      <c r="B931" s="694"/>
    </row>
    <row r="932" spans="1:2" x14ac:dyDescent="0.2">
      <c r="A932" s="694"/>
      <c r="B932" s="694"/>
    </row>
    <row r="933" spans="1:2" x14ac:dyDescent="0.2">
      <c r="A933" s="694"/>
      <c r="B933" s="694"/>
    </row>
    <row r="934" spans="1:2" x14ac:dyDescent="0.2">
      <c r="A934" s="694"/>
      <c r="B934" s="694"/>
    </row>
    <row r="935" spans="1:2" x14ac:dyDescent="0.2">
      <c r="A935" s="694"/>
      <c r="B935" s="694"/>
    </row>
    <row r="936" spans="1:2" x14ac:dyDescent="0.2">
      <c r="A936" s="694"/>
      <c r="B936" s="694"/>
    </row>
    <row r="937" spans="1:2" x14ac:dyDescent="0.2">
      <c r="A937" s="694"/>
      <c r="B937" s="694"/>
    </row>
    <row r="938" spans="1:2" x14ac:dyDescent="0.2">
      <c r="A938" s="694"/>
      <c r="B938" s="694"/>
    </row>
    <row r="939" spans="1:2" x14ac:dyDescent="0.2">
      <c r="A939" s="694"/>
      <c r="B939" s="694"/>
    </row>
    <row r="940" spans="1:2" x14ac:dyDescent="0.2">
      <c r="A940" s="694"/>
      <c r="B940" s="694"/>
    </row>
    <row r="941" spans="1:2" x14ac:dyDescent="0.2">
      <c r="A941" s="694"/>
      <c r="B941" s="694"/>
    </row>
    <row r="942" spans="1:2" x14ac:dyDescent="0.2">
      <c r="A942" s="694"/>
      <c r="B942" s="694"/>
    </row>
    <row r="943" spans="1:2" x14ac:dyDescent="0.2">
      <c r="A943" s="694"/>
      <c r="B943" s="694"/>
    </row>
    <row r="944" spans="1:2" x14ac:dyDescent="0.2">
      <c r="A944" s="694"/>
      <c r="B944" s="694"/>
    </row>
    <row r="945" spans="1:2" x14ac:dyDescent="0.2">
      <c r="A945" s="694"/>
      <c r="B945" s="694"/>
    </row>
    <row r="946" spans="1:2" x14ac:dyDescent="0.2">
      <c r="A946" s="694"/>
      <c r="B946" s="694"/>
    </row>
    <row r="947" spans="1:2" x14ac:dyDescent="0.2">
      <c r="A947" s="694"/>
      <c r="B947" s="694"/>
    </row>
    <row r="948" spans="1:2" x14ac:dyDescent="0.2">
      <c r="A948" s="694"/>
      <c r="B948" s="694"/>
    </row>
    <row r="949" spans="1:2" x14ac:dyDescent="0.2">
      <c r="A949" s="694"/>
      <c r="B949" s="694"/>
    </row>
    <row r="950" spans="1:2" x14ac:dyDescent="0.2">
      <c r="A950" s="694"/>
      <c r="B950" s="694"/>
    </row>
    <row r="951" spans="1:2" x14ac:dyDescent="0.2">
      <c r="A951" s="694"/>
      <c r="B951" s="694"/>
    </row>
    <row r="952" spans="1:2" x14ac:dyDescent="0.2">
      <c r="A952" s="694"/>
      <c r="B952" s="694"/>
    </row>
    <row r="953" spans="1:2" x14ac:dyDescent="0.2">
      <c r="A953" s="694"/>
      <c r="B953" s="694"/>
    </row>
    <row r="954" spans="1:2" x14ac:dyDescent="0.2">
      <c r="A954" s="694"/>
      <c r="B954" s="694"/>
    </row>
    <row r="955" spans="1:2" x14ac:dyDescent="0.2">
      <c r="A955" s="694"/>
      <c r="B955" s="694"/>
    </row>
    <row r="956" spans="1:2" x14ac:dyDescent="0.2">
      <c r="A956" s="694"/>
      <c r="B956" s="694"/>
    </row>
    <row r="957" spans="1:2" x14ac:dyDescent="0.2">
      <c r="A957" s="694"/>
      <c r="B957" s="694"/>
    </row>
    <row r="958" spans="1:2" x14ac:dyDescent="0.2">
      <c r="A958" s="694"/>
      <c r="B958" s="694"/>
    </row>
    <row r="959" spans="1:2" x14ac:dyDescent="0.2">
      <c r="A959" s="694"/>
      <c r="B959" s="694"/>
    </row>
    <row r="960" spans="1:2" x14ac:dyDescent="0.2">
      <c r="A960" s="694"/>
      <c r="B960" s="694"/>
    </row>
    <row r="961" spans="1:2" x14ac:dyDescent="0.2">
      <c r="A961" s="694"/>
      <c r="B961" s="694"/>
    </row>
    <row r="962" spans="1:2" x14ac:dyDescent="0.2">
      <c r="A962" s="694"/>
      <c r="B962" s="694"/>
    </row>
    <row r="963" spans="1:2" x14ac:dyDescent="0.2">
      <c r="A963" s="694"/>
      <c r="B963" s="694"/>
    </row>
    <row r="964" spans="1:2" x14ac:dyDescent="0.2">
      <c r="A964" s="694"/>
      <c r="B964" s="694"/>
    </row>
    <row r="965" spans="1:2" x14ac:dyDescent="0.2">
      <c r="A965" s="694"/>
      <c r="B965" s="694"/>
    </row>
    <row r="966" spans="1:2" x14ac:dyDescent="0.2">
      <c r="A966" s="694"/>
      <c r="B966" s="694"/>
    </row>
    <row r="967" spans="1:2" x14ac:dyDescent="0.2">
      <c r="A967" s="694"/>
      <c r="B967" s="694"/>
    </row>
    <row r="968" spans="1:2" x14ac:dyDescent="0.2">
      <c r="A968" s="694"/>
      <c r="B968" s="694"/>
    </row>
    <row r="969" spans="1:2" x14ac:dyDescent="0.2">
      <c r="A969" s="694"/>
      <c r="B969" s="694"/>
    </row>
    <row r="970" spans="1:2" x14ac:dyDescent="0.2">
      <c r="A970" s="694"/>
      <c r="B970" s="694"/>
    </row>
    <row r="971" spans="1:2" x14ac:dyDescent="0.2">
      <c r="A971" s="694"/>
      <c r="B971" s="694"/>
    </row>
    <row r="972" spans="1:2" x14ac:dyDescent="0.2">
      <c r="A972" s="694"/>
      <c r="B972" s="694"/>
    </row>
    <row r="973" spans="1:2" x14ac:dyDescent="0.2">
      <c r="A973" s="694"/>
      <c r="B973" s="694"/>
    </row>
    <row r="974" spans="1:2" x14ac:dyDescent="0.2">
      <c r="A974" s="694"/>
      <c r="B974" s="694"/>
    </row>
    <row r="975" spans="1:2" x14ac:dyDescent="0.2">
      <c r="A975" s="694"/>
      <c r="B975" s="694"/>
    </row>
    <row r="976" spans="1:2" x14ac:dyDescent="0.2">
      <c r="A976" s="694"/>
      <c r="B976" s="694"/>
    </row>
    <row r="977" spans="1:2" x14ac:dyDescent="0.2">
      <c r="A977" s="694"/>
      <c r="B977" s="694"/>
    </row>
    <row r="978" spans="1:2" x14ac:dyDescent="0.2">
      <c r="A978" s="694"/>
      <c r="B978" s="694"/>
    </row>
    <row r="979" spans="1:2" x14ac:dyDescent="0.2">
      <c r="A979" s="694"/>
      <c r="B979" s="694"/>
    </row>
    <row r="980" spans="1:2" x14ac:dyDescent="0.2">
      <c r="A980" s="694"/>
      <c r="B980" s="694"/>
    </row>
    <row r="981" spans="1:2" x14ac:dyDescent="0.2">
      <c r="A981" s="694"/>
      <c r="B981" s="694"/>
    </row>
    <row r="982" spans="1:2" x14ac:dyDescent="0.2">
      <c r="A982" s="694"/>
      <c r="B982" s="694"/>
    </row>
    <row r="983" spans="1:2" x14ac:dyDescent="0.2">
      <c r="A983" s="694"/>
      <c r="B983" s="694"/>
    </row>
    <row r="984" spans="1:2" x14ac:dyDescent="0.2">
      <c r="A984" s="694"/>
      <c r="B984" s="694"/>
    </row>
    <row r="985" spans="1:2" x14ac:dyDescent="0.2">
      <c r="A985" s="694"/>
      <c r="B985" s="694"/>
    </row>
    <row r="986" spans="1:2" x14ac:dyDescent="0.2">
      <c r="A986" s="694"/>
      <c r="B986" s="694"/>
    </row>
    <row r="987" spans="1:2" x14ac:dyDescent="0.2">
      <c r="A987" s="694"/>
      <c r="B987" s="694"/>
    </row>
    <row r="988" spans="1:2" x14ac:dyDescent="0.2">
      <c r="A988" s="694"/>
      <c r="B988" s="694"/>
    </row>
    <row r="989" spans="1:2" x14ac:dyDescent="0.2">
      <c r="A989" s="694"/>
      <c r="B989" s="694"/>
    </row>
    <row r="990" spans="1:2" x14ac:dyDescent="0.2">
      <c r="A990" s="694"/>
      <c r="B990" s="694"/>
    </row>
    <row r="991" spans="1:2" x14ac:dyDescent="0.2">
      <c r="A991" s="694"/>
      <c r="B991" s="694"/>
    </row>
    <row r="992" spans="1:2" x14ac:dyDescent="0.2">
      <c r="A992" s="694"/>
      <c r="B992" s="694"/>
    </row>
    <row r="993" spans="1:2" x14ac:dyDescent="0.2">
      <c r="A993" s="694"/>
      <c r="B993" s="694"/>
    </row>
    <row r="994" spans="1:2" x14ac:dyDescent="0.2">
      <c r="A994" s="694"/>
      <c r="B994" s="694"/>
    </row>
    <row r="995" spans="1:2" x14ac:dyDescent="0.2">
      <c r="A995" s="694"/>
      <c r="B995" s="694"/>
    </row>
    <row r="996" spans="1:2" x14ac:dyDescent="0.2">
      <c r="A996" s="694"/>
      <c r="B996" s="694"/>
    </row>
    <row r="997" spans="1:2" x14ac:dyDescent="0.2">
      <c r="A997" s="694"/>
      <c r="B997" s="694"/>
    </row>
    <row r="998" spans="1:2" x14ac:dyDescent="0.2">
      <c r="A998" s="694"/>
      <c r="B998" s="694"/>
    </row>
    <row r="999" spans="1:2" x14ac:dyDescent="0.2">
      <c r="A999" s="694"/>
      <c r="B999" s="694"/>
    </row>
    <row r="1000" spans="1:2" x14ac:dyDescent="0.2">
      <c r="A1000" s="694"/>
      <c r="B1000" s="694"/>
    </row>
    <row r="1001" spans="1:2" x14ac:dyDescent="0.2">
      <c r="A1001" s="694"/>
      <c r="B1001" s="694"/>
    </row>
  </sheetData>
  <mergeCells count="12">
    <mergeCell ref="C11:AF11"/>
    <mergeCell ref="AE12:AG12"/>
    <mergeCell ref="A15:B16"/>
    <mergeCell ref="V22:AG22"/>
    <mergeCell ref="I23:AG23"/>
    <mergeCell ref="A24:B25"/>
    <mergeCell ref="A1:B1"/>
    <mergeCell ref="C1:X1"/>
    <mergeCell ref="Y1:AH1"/>
    <mergeCell ref="A2:AH2"/>
    <mergeCell ref="A4:B5"/>
    <mergeCell ref="G9:AG9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00"/>
  <sheetViews>
    <sheetView workbookViewId="0"/>
  </sheetViews>
  <sheetFormatPr defaultColWidth="14.42578125" defaultRowHeight="15" customHeight="1" x14ac:dyDescent="0.2"/>
  <cols>
    <col min="1" max="1" width="7.28515625" customWidth="1"/>
    <col min="2" max="2" width="24.42578125" customWidth="1"/>
    <col min="3" max="3" width="3.28515625" customWidth="1"/>
    <col min="4" max="4" width="3.42578125" customWidth="1"/>
    <col min="5" max="5" width="3.5703125" customWidth="1"/>
    <col min="6" max="7" width="3.42578125" customWidth="1"/>
    <col min="8" max="8" width="3.5703125" customWidth="1"/>
    <col min="9" max="11" width="3.42578125" customWidth="1"/>
    <col min="12" max="12" width="3.28515625" customWidth="1"/>
    <col min="13" max="13" width="3.7109375" customWidth="1"/>
    <col min="14" max="14" width="4" customWidth="1"/>
    <col min="15" max="18" width="3.42578125" customWidth="1"/>
    <col min="19" max="20" width="3.28515625" customWidth="1"/>
    <col min="21" max="23" width="3.42578125" customWidth="1"/>
    <col min="24" max="24" width="3.28515625" customWidth="1"/>
    <col min="25" max="29" width="3.42578125" customWidth="1"/>
    <col min="30" max="33" width="3.7109375" customWidth="1"/>
    <col min="34" max="34" width="3.5703125" customWidth="1"/>
    <col min="35" max="35" width="4.5703125" customWidth="1"/>
    <col min="36" max="36" width="5.5703125" customWidth="1"/>
    <col min="37" max="37" width="12.42578125" customWidth="1"/>
  </cols>
  <sheetData>
    <row r="1" spans="1:39" ht="24" customHeight="1" x14ac:dyDescent="0.2">
      <c r="A1" s="428" t="s">
        <v>64</v>
      </c>
      <c r="B1" s="429"/>
      <c r="C1" s="430" t="s">
        <v>65</v>
      </c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  <c r="AG1" s="431"/>
      <c r="AH1" s="432"/>
    </row>
    <row r="2" spans="1:39" ht="12" customHeight="1" x14ac:dyDescent="0.2">
      <c r="A2" s="433" t="s">
        <v>2</v>
      </c>
      <c r="B2" s="434"/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>
        <v>29</v>
      </c>
      <c r="AF2" s="2">
        <v>30</v>
      </c>
      <c r="AG2" s="2">
        <v>31</v>
      </c>
      <c r="AH2" s="2" t="s">
        <v>3</v>
      </c>
    </row>
    <row r="3" spans="1:39" ht="12.75" customHeight="1" x14ac:dyDescent="0.25">
      <c r="A3" s="435"/>
      <c r="B3" s="436"/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4</v>
      </c>
      <c r="I3" s="4" t="s">
        <v>5</v>
      </c>
      <c r="J3" s="4" t="s">
        <v>6</v>
      </c>
      <c r="K3" s="4" t="s">
        <v>7</v>
      </c>
      <c r="L3" s="4" t="s">
        <v>8</v>
      </c>
      <c r="M3" s="4" t="s">
        <v>9</v>
      </c>
      <c r="N3" s="4" t="s">
        <v>10</v>
      </c>
      <c r="O3" s="4" t="s">
        <v>4</v>
      </c>
      <c r="P3" s="4" t="s">
        <v>5</v>
      </c>
      <c r="Q3" s="4" t="s">
        <v>6</v>
      </c>
      <c r="R3" s="4" t="s">
        <v>7</v>
      </c>
      <c r="S3" s="4" t="s">
        <v>8</v>
      </c>
      <c r="T3" s="4" t="s">
        <v>9</v>
      </c>
      <c r="U3" s="4" t="s">
        <v>10</v>
      </c>
      <c r="V3" s="4" t="s">
        <v>4</v>
      </c>
      <c r="W3" s="4" t="s">
        <v>5</v>
      </c>
      <c r="X3" s="4" t="s">
        <v>6</v>
      </c>
      <c r="Y3" s="4" t="s">
        <v>7</v>
      </c>
      <c r="Z3" s="4" t="s">
        <v>8</v>
      </c>
      <c r="AA3" s="4" t="s">
        <v>9</v>
      </c>
      <c r="AB3" s="4" t="s">
        <v>10</v>
      </c>
      <c r="AC3" s="4" t="s">
        <v>4</v>
      </c>
      <c r="AD3" s="4" t="s">
        <v>5</v>
      </c>
      <c r="AE3" s="4" t="s">
        <v>6</v>
      </c>
      <c r="AF3" s="4" t="s">
        <v>7</v>
      </c>
      <c r="AG3" s="4" t="s">
        <v>8</v>
      </c>
      <c r="AH3" s="5"/>
      <c r="AJ3" s="6"/>
      <c r="AK3" s="6"/>
      <c r="AL3" s="6"/>
      <c r="AM3" s="6"/>
    </row>
    <row r="4" spans="1:39" ht="12.75" customHeight="1" x14ac:dyDescent="0.25">
      <c r="A4" s="8">
        <v>141100</v>
      </c>
      <c r="B4" s="9" t="s">
        <v>11</v>
      </c>
      <c r="C4" s="193" t="s">
        <v>66</v>
      </c>
      <c r="D4" s="12"/>
      <c r="E4" s="11" t="s">
        <v>12</v>
      </c>
      <c r="F4" s="11" t="s">
        <v>12</v>
      </c>
      <c r="G4" s="11" t="s">
        <v>12</v>
      </c>
      <c r="H4" s="11" t="s">
        <v>12</v>
      </c>
      <c r="I4" s="11" t="s">
        <v>12</v>
      </c>
      <c r="J4" s="12"/>
      <c r="K4" s="12" t="s">
        <v>66</v>
      </c>
      <c r="L4" s="11" t="s">
        <v>12</v>
      </c>
      <c r="M4" s="11" t="s">
        <v>12</v>
      </c>
      <c r="N4" s="12"/>
      <c r="O4" s="11" t="s">
        <v>12</v>
      </c>
      <c r="P4" s="11" t="s">
        <v>12</v>
      </c>
      <c r="Q4" s="12" t="s">
        <v>66</v>
      </c>
      <c r="R4" s="12"/>
      <c r="S4" s="11" t="s">
        <v>12</v>
      </c>
      <c r="T4" s="11" t="s">
        <v>12</v>
      </c>
      <c r="U4" s="11" t="s">
        <v>12</v>
      </c>
      <c r="V4" s="11" t="s">
        <v>12</v>
      </c>
      <c r="W4" s="11" t="s">
        <v>12</v>
      </c>
      <c r="X4" s="12"/>
      <c r="Y4" s="12" t="s">
        <v>15</v>
      </c>
      <c r="Z4" s="11" t="s">
        <v>12</v>
      </c>
      <c r="AA4" s="11" t="s">
        <v>12</v>
      </c>
      <c r="AB4" s="11" t="s">
        <v>12</v>
      </c>
      <c r="AC4" s="11" t="s">
        <v>12</v>
      </c>
      <c r="AD4" s="12" t="s">
        <v>13</v>
      </c>
      <c r="AE4" s="12"/>
      <c r="AF4" s="168" t="s">
        <v>13</v>
      </c>
      <c r="AG4" s="194" t="s">
        <v>12</v>
      </c>
      <c r="AH4" s="15">
        <v>114</v>
      </c>
      <c r="AJ4" s="16"/>
      <c r="AK4" s="6"/>
      <c r="AL4" s="6"/>
      <c r="AM4" s="6"/>
    </row>
    <row r="5" spans="1:39" ht="12.75" customHeight="1" x14ac:dyDescent="0.25">
      <c r="A5" s="17">
        <v>140473</v>
      </c>
      <c r="B5" s="18" t="s">
        <v>16</v>
      </c>
      <c r="C5" s="195"/>
      <c r="D5" s="22" t="s">
        <v>12</v>
      </c>
      <c r="E5" s="20" t="s">
        <v>14</v>
      </c>
      <c r="F5" s="20" t="s">
        <v>17</v>
      </c>
      <c r="G5" s="20" t="s">
        <v>17</v>
      </c>
      <c r="H5" s="20" t="s">
        <v>17</v>
      </c>
      <c r="I5" s="20" t="s">
        <v>14</v>
      </c>
      <c r="J5" s="22"/>
      <c r="K5" s="22" t="s">
        <v>15</v>
      </c>
      <c r="L5" s="20" t="s">
        <v>17</v>
      </c>
      <c r="M5" s="20" t="s">
        <v>14</v>
      </c>
      <c r="N5" s="22"/>
      <c r="O5" s="20"/>
      <c r="P5" s="20"/>
      <c r="Q5" s="22"/>
      <c r="R5" s="22"/>
      <c r="S5" s="20" t="s">
        <v>14</v>
      </c>
      <c r="T5" s="20" t="s">
        <v>17</v>
      </c>
      <c r="U5" s="20" t="s">
        <v>17</v>
      </c>
      <c r="V5" s="20" t="s">
        <v>17</v>
      </c>
      <c r="W5" s="20" t="s">
        <v>67</v>
      </c>
      <c r="X5" s="22" t="s">
        <v>19</v>
      </c>
      <c r="Y5" s="22"/>
      <c r="Z5" s="20" t="s">
        <v>17</v>
      </c>
      <c r="AA5" s="20" t="s">
        <v>67</v>
      </c>
      <c r="AB5" s="20" t="s">
        <v>17</v>
      </c>
      <c r="AC5" s="20" t="s">
        <v>17</v>
      </c>
      <c r="AD5" s="22" t="s">
        <v>13</v>
      </c>
      <c r="AE5" s="22" t="s">
        <v>19</v>
      </c>
      <c r="AF5" s="134" t="s">
        <v>15</v>
      </c>
      <c r="AG5" s="196" t="s">
        <v>17</v>
      </c>
      <c r="AH5" s="24">
        <v>114</v>
      </c>
      <c r="AJ5" s="6"/>
      <c r="AK5" s="6"/>
      <c r="AL5" s="6"/>
      <c r="AM5" s="6"/>
    </row>
    <row r="6" spans="1:39" ht="12.75" customHeight="1" x14ac:dyDescent="0.25">
      <c r="A6" s="25">
        <v>141704</v>
      </c>
      <c r="B6" s="26" t="s">
        <v>18</v>
      </c>
      <c r="C6" s="197" t="s">
        <v>14</v>
      </c>
      <c r="D6" s="29"/>
      <c r="E6" s="31"/>
      <c r="F6" s="31" t="s">
        <v>14</v>
      </c>
      <c r="G6" s="31"/>
      <c r="H6" s="31"/>
      <c r="I6" s="31" t="s">
        <v>14</v>
      </c>
      <c r="J6" s="29" t="s">
        <v>13</v>
      </c>
      <c r="K6" s="29"/>
      <c r="L6" s="31"/>
      <c r="M6" s="31" t="s">
        <v>14</v>
      </c>
      <c r="N6" s="29"/>
      <c r="O6" s="31" t="s">
        <v>15</v>
      </c>
      <c r="P6" s="31" t="s">
        <v>14</v>
      </c>
      <c r="Q6" s="29" t="s">
        <v>13</v>
      </c>
      <c r="R6" s="29" t="s">
        <v>14</v>
      </c>
      <c r="S6" s="31"/>
      <c r="T6" s="31"/>
      <c r="U6" s="31" t="s">
        <v>14</v>
      </c>
      <c r="V6" s="31"/>
      <c r="W6" s="31"/>
      <c r="X6" s="29" t="s">
        <v>14</v>
      </c>
      <c r="Y6" s="29"/>
      <c r="Z6" s="31"/>
      <c r="AA6" s="31" t="s">
        <v>14</v>
      </c>
      <c r="AB6" s="31" t="s">
        <v>14</v>
      </c>
      <c r="AC6" s="31"/>
      <c r="AD6" s="29" t="s">
        <v>14</v>
      </c>
      <c r="AE6" s="29" t="s">
        <v>13</v>
      </c>
      <c r="AF6" s="127"/>
      <c r="AG6" s="198" t="s">
        <v>15</v>
      </c>
      <c r="AH6" s="24">
        <v>132</v>
      </c>
      <c r="AJ6" s="16"/>
      <c r="AK6" s="6"/>
      <c r="AL6" s="6"/>
      <c r="AM6" s="6"/>
    </row>
    <row r="7" spans="1:39" ht="12.75" customHeight="1" x14ac:dyDescent="0.25">
      <c r="A7" s="32">
        <v>140694</v>
      </c>
      <c r="B7" s="33" t="s">
        <v>20</v>
      </c>
      <c r="C7" s="199" t="s">
        <v>45</v>
      </c>
      <c r="D7" s="38" t="s">
        <v>45</v>
      </c>
      <c r="E7" s="35"/>
      <c r="F7" s="35"/>
      <c r="G7" s="35"/>
      <c r="H7" s="35"/>
      <c r="I7" s="35"/>
      <c r="J7" s="38"/>
      <c r="K7" s="38"/>
      <c r="L7" s="35"/>
      <c r="M7" s="35"/>
      <c r="N7" s="38"/>
      <c r="O7" s="35"/>
      <c r="P7" s="35" t="s">
        <v>12</v>
      </c>
      <c r="Q7" s="38"/>
      <c r="R7" s="38" t="s">
        <v>12</v>
      </c>
      <c r="S7" s="35" t="s">
        <v>12</v>
      </c>
      <c r="T7" s="35" t="s">
        <v>12</v>
      </c>
      <c r="U7" s="35" t="s">
        <v>14</v>
      </c>
      <c r="V7" s="35" t="s">
        <v>12</v>
      </c>
      <c r="W7" s="35" t="s">
        <v>12</v>
      </c>
      <c r="X7" s="38"/>
      <c r="Y7" s="38" t="s">
        <v>68</v>
      </c>
      <c r="Z7" s="35" t="s">
        <v>12</v>
      </c>
      <c r="AA7" s="35" t="s">
        <v>12</v>
      </c>
      <c r="AB7" s="35" t="s">
        <v>14</v>
      </c>
      <c r="AC7" s="35" t="s">
        <v>12</v>
      </c>
      <c r="AD7" s="38" t="s">
        <v>68</v>
      </c>
      <c r="AE7" s="38" t="s">
        <v>12</v>
      </c>
      <c r="AF7" s="200" t="s">
        <v>12</v>
      </c>
      <c r="AG7" s="201" t="s">
        <v>12</v>
      </c>
      <c r="AH7" s="24">
        <v>114</v>
      </c>
      <c r="AJ7" s="16"/>
      <c r="AK7" s="6"/>
      <c r="AL7" s="6"/>
      <c r="AM7" s="6"/>
    </row>
    <row r="8" spans="1:39" ht="12.75" customHeight="1" x14ac:dyDescent="0.25">
      <c r="A8" s="39">
        <v>140970</v>
      </c>
      <c r="B8" s="40" t="s">
        <v>21</v>
      </c>
      <c r="C8" s="193"/>
      <c r="D8" s="202" t="s">
        <v>69</v>
      </c>
      <c r="E8" s="43"/>
      <c r="F8" s="43" t="s">
        <v>14</v>
      </c>
      <c r="G8" s="43"/>
      <c r="H8" s="43"/>
      <c r="I8" s="43" t="s">
        <v>14</v>
      </c>
      <c r="J8" s="12" t="s">
        <v>14</v>
      </c>
      <c r="K8" s="12"/>
      <c r="L8" s="43" t="s">
        <v>13</v>
      </c>
      <c r="M8" s="43" t="s">
        <v>14</v>
      </c>
      <c r="N8" s="12"/>
      <c r="O8" s="43" t="s">
        <v>14</v>
      </c>
      <c r="P8" s="43" t="s">
        <v>14</v>
      </c>
      <c r="Q8" s="12"/>
      <c r="R8" s="12"/>
      <c r="S8" s="43" t="s">
        <v>14</v>
      </c>
      <c r="T8" s="43" t="s">
        <v>14</v>
      </c>
      <c r="U8" s="43"/>
      <c r="V8" s="43"/>
      <c r="W8" s="43"/>
      <c r="X8" s="12"/>
      <c r="Y8" s="12" t="s">
        <v>14</v>
      </c>
      <c r="Z8" s="43" t="s">
        <v>13</v>
      </c>
      <c r="AA8" s="43" t="s">
        <v>14</v>
      </c>
      <c r="AB8" s="43"/>
      <c r="AC8" s="43" t="s">
        <v>13</v>
      </c>
      <c r="AD8" s="12" t="s">
        <v>14</v>
      </c>
      <c r="AE8" s="12"/>
      <c r="AF8" s="168"/>
      <c r="AG8" s="203" t="s">
        <v>13</v>
      </c>
      <c r="AH8" s="24">
        <v>120</v>
      </c>
      <c r="AJ8" s="16"/>
      <c r="AK8" s="6"/>
      <c r="AL8" s="6"/>
      <c r="AM8" s="6"/>
    </row>
    <row r="9" spans="1:39" ht="12.75" customHeight="1" x14ac:dyDescent="0.25">
      <c r="A9" s="44">
        <v>141321</v>
      </c>
      <c r="B9" s="45" t="s">
        <v>23</v>
      </c>
      <c r="C9" s="204"/>
      <c r="D9" s="4" t="s">
        <v>14</v>
      </c>
      <c r="E9" s="48"/>
      <c r="F9" s="48" t="s">
        <v>19</v>
      </c>
      <c r="G9" s="48" t="s">
        <v>14</v>
      </c>
      <c r="H9" s="48"/>
      <c r="I9" s="48" t="s">
        <v>19</v>
      </c>
      <c r="J9" s="4" t="s">
        <v>14</v>
      </c>
      <c r="K9" s="4" t="s">
        <v>19</v>
      </c>
      <c r="L9" s="48" t="s">
        <v>19</v>
      </c>
      <c r="M9" s="48" t="s">
        <v>14</v>
      </c>
      <c r="N9" s="4"/>
      <c r="O9" s="48" t="s">
        <v>19</v>
      </c>
      <c r="P9" s="48" t="s">
        <v>14</v>
      </c>
      <c r="Q9" s="4"/>
      <c r="R9" s="4" t="s">
        <v>15</v>
      </c>
      <c r="S9" s="48" t="s">
        <v>14</v>
      </c>
      <c r="T9" s="48"/>
      <c r="U9" s="48" t="s">
        <v>15</v>
      </c>
      <c r="V9" s="48" t="s">
        <v>14</v>
      </c>
      <c r="W9" s="48" t="s">
        <v>17</v>
      </c>
      <c r="X9" s="4"/>
      <c r="Y9" s="4" t="s">
        <v>14</v>
      </c>
      <c r="Z9" s="48" t="s">
        <v>17</v>
      </c>
      <c r="AA9" s="48"/>
      <c r="AB9" s="48" t="s">
        <v>14</v>
      </c>
      <c r="AC9" s="48"/>
      <c r="AD9" s="4"/>
      <c r="AE9" s="4" t="s">
        <v>14</v>
      </c>
      <c r="AF9" s="205"/>
      <c r="AG9" s="206" t="s">
        <v>19</v>
      </c>
      <c r="AH9" s="24">
        <v>120</v>
      </c>
      <c r="AJ9" s="6"/>
      <c r="AK9" s="6"/>
      <c r="AL9" s="6"/>
      <c r="AM9" s="6"/>
    </row>
    <row r="10" spans="1:39" ht="12.75" customHeight="1" x14ac:dyDescent="0.25">
      <c r="A10" s="50">
        <v>154938</v>
      </c>
      <c r="B10" s="51" t="s">
        <v>24</v>
      </c>
      <c r="C10" s="195"/>
      <c r="D10" s="207" t="s">
        <v>69</v>
      </c>
      <c r="E10" s="54"/>
      <c r="F10" s="54" t="s">
        <v>14</v>
      </c>
      <c r="G10" s="54" t="s">
        <v>12</v>
      </c>
      <c r="H10" s="54" t="s">
        <v>12</v>
      </c>
      <c r="I10" s="54" t="s">
        <v>14</v>
      </c>
      <c r="J10" s="22"/>
      <c r="K10" s="22" t="s">
        <v>70</v>
      </c>
      <c r="L10" s="54"/>
      <c r="M10" s="54"/>
      <c r="N10" s="22" t="s">
        <v>14</v>
      </c>
      <c r="O10" s="54" t="s">
        <v>15</v>
      </c>
      <c r="P10" s="54" t="s">
        <v>14</v>
      </c>
      <c r="Q10" s="22" t="s">
        <v>71</v>
      </c>
      <c r="R10" s="22"/>
      <c r="S10" s="54"/>
      <c r="T10" s="54" t="s">
        <v>70</v>
      </c>
      <c r="U10" s="54" t="s">
        <v>15</v>
      </c>
      <c r="V10" s="54" t="s">
        <v>15</v>
      </c>
      <c r="W10" s="54" t="s">
        <v>14</v>
      </c>
      <c r="X10" s="22"/>
      <c r="Y10" s="22"/>
      <c r="Z10" s="54"/>
      <c r="AA10" s="54"/>
      <c r="AB10" s="54" t="s">
        <v>14</v>
      </c>
      <c r="AC10" s="54"/>
      <c r="AD10" s="22" t="s">
        <v>14</v>
      </c>
      <c r="AE10" s="22"/>
      <c r="AF10" s="134"/>
      <c r="AG10" s="208"/>
      <c r="AH10" s="24">
        <v>120</v>
      </c>
      <c r="AJ10" s="16"/>
      <c r="AK10" s="6"/>
      <c r="AL10" s="6"/>
      <c r="AM10" s="6"/>
    </row>
    <row r="11" spans="1:39" ht="12.75" customHeight="1" x14ac:dyDescent="0.25">
      <c r="A11" s="55">
        <v>426377</v>
      </c>
      <c r="B11" s="56" t="s">
        <v>26</v>
      </c>
      <c r="C11" s="197" t="s">
        <v>14</v>
      </c>
      <c r="D11" s="29" t="s">
        <v>72</v>
      </c>
      <c r="E11" s="59" t="s">
        <v>14</v>
      </c>
      <c r="F11" s="59"/>
      <c r="G11" s="59"/>
      <c r="H11" s="59" t="s">
        <v>14</v>
      </c>
      <c r="I11" s="59" t="s">
        <v>15</v>
      </c>
      <c r="J11" s="29"/>
      <c r="K11" s="29" t="s">
        <v>14</v>
      </c>
      <c r="L11" s="59"/>
      <c r="M11" s="59" t="s">
        <v>13</v>
      </c>
      <c r="N11" s="29" t="s">
        <v>14</v>
      </c>
      <c r="O11" s="59"/>
      <c r="P11" s="59"/>
      <c r="Q11" s="29" t="s">
        <v>14</v>
      </c>
      <c r="R11" s="29" t="s">
        <v>15</v>
      </c>
      <c r="S11" s="59"/>
      <c r="T11" s="59" t="s">
        <v>14</v>
      </c>
      <c r="U11" s="59"/>
      <c r="V11" s="59"/>
      <c r="W11" s="59" t="s">
        <v>14</v>
      </c>
      <c r="X11" s="29"/>
      <c r="Y11" s="29"/>
      <c r="Z11" s="209" t="s">
        <v>73</v>
      </c>
      <c r="AA11" s="59"/>
      <c r="AB11" s="59"/>
      <c r="AC11" s="59" t="s">
        <v>14</v>
      </c>
      <c r="AD11" s="29"/>
      <c r="AE11" s="29"/>
      <c r="AF11" s="127" t="s">
        <v>14</v>
      </c>
      <c r="AG11" s="210"/>
      <c r="AH11" s="24">
        <v>120</v>
      </c>
      <c r="AJ11" s="6"/>
      <c r="AK11" s="6"/>
      <c r="AL11" s="6"/>
      <c r="AM11" s="6"/>
    </row>
    <row r="12" spans="1:39" ht="12.75" customHeight="1" x14ac:dyDescent="0.25">
      <c r="A12" s="61">
        <v>137987</v>
      </c>
      <c r="B12" s="62" t="s">
        <v>28</v>
      </c>
      <c r="C12" s="211"/>
      <c r="D12" s="7"/>
      <c r="E12" s="64" t="s">
        <v>14</v>
      </c>
      <c r="F12" s="64"/>
      <c r="G12" s="64" t="s">
        <v>14</v>
      </c>
      <c r="H12" s="64" t="s">
        <v>14</v>
      </c>
      <c r="I12" s="64"/>
      <c r="J12" s="7"/>
      <c r="K12" s="7" t="s">
        <v>14</v>
      </c>
      <c r="L12" s="64"/>
      <c r="M12" s="64"/>
      <c r="N12" s="7" t="s">
        <v>14</v>
      </c>
      <c r="O12" s="64" t="s">
        <v>14</v>
      </c>
      <c r="P12" s="64"/>
      <c r="Q12" s="7" t="s">
        <v>14</v>
      </c>
      <c r="R12" s="7"/>
      <c r="S12" s="64"/>
      <c r="T12" s="64" t="s">
        <v>14</v>
      </c>
      <c r="U12" s="64"/>
      <c r="V12" s="64" t="s">
        <v>14</v>
      </c>
      <c r="W12" s="64" t="s">
        <v>14</v>
      </c>
      <c r="X12" s="7"/>
      <c r="Y12" s="7"/>
      <c r="Z12" s="64" t="s">
        <v>14</v>
      </c>
      <c r="AA12" s="64"/>
      <c r="AB12" s="64" t="s">
        <v>14</v>
      </c>
      <c r="AC12" s="64" t="s">
        <v>14</v>
      </c>
      <c r="AD12" s="7"/>
      <c r="AE12" s="7"/>
      <c r="AF12" s="150" t="s">
        <v>14</v>
      </c>
      <c r="AG12" s="212"/>
      <c r="AH12" s="24">
        <v>120</v>
      </c>
      <c r="AJ12" s="6"/>
      <c r="AK12" s="6"/>
      <c r="AL12" s="6"/>
      <c r="AM12" s="6"/>
    </row>
    <row r="13" spans="1:39" ht="12.75" customHeight="1" x14ac:dyDescent="0.25">
      <c r="A13" s="66">
        <v>142140</v>
      </c>
      <c r="B13" s="67" t="s">
        <v>29</v>
      </c>
      <c r="C13" s="195"/>
      <c r="D13" s="22"/>
      <c r="E13" s="70" t="s">
        <v>17</v>
      </c>
      <c r="F13" s="70" t="s">
        <v>14</v>
      </c>
      <c r="G13" s="70" t="s">
        <v>19</v>
      </c>
      <c r="H13" s="70" t="s">
        <v>14</v>
      </c>
      <c r="I13" s="70" t="s">
        <v>17</v>
      </c>
      <c r="J13" s="22"/>
      <c r="K13" s="22" t="s">
        <v>14</v>
      </c>
      <c r="L13" s="70"/>
      <c r="M13" s="70" t="s">
        <v>15</v>
      </c>
      <c r="N13" s="22" t="s">
        <v>14</v>
      </c>
      <c r="O13" s="70" t="s">
        <v>13</v>
      </c>
      <c r="P13" s="70"/>
      <c r="Q13" s="22" t="s">
        <v>14</v>
      </c>
      <c r="R13" s="22"/>
      <c r="S13" s="70"/>
      <c r="T13" s="70" t="s">
        <v>14</v>
      </c>
      <c r="U13" s="70"/>
      <c r="V13" s="70" t="s">
        <v>14</v>
      </c>
      <c r="W13" s="70" t="s">
        <v>17</v>
      </c>
      <c r="X13" s="22"/>
      <c r="Y13" s="22"/>
      <c r="Z13" s="70" t="s">
        <v>17</v>
      </c>
      <c r="AA13" s="70"/>
      <c r="AB13" s="70" t="s">
        <v>13</v>
      </c>
      <c r="AC13" s="70" t="s">
        <v>14</v>
      </c>
      <c r="AD13" s="22"/>
      <c r="AE13" s="22"/>
      <c r="AF13" s="134" t="s">
        <v>14</v>
      </c>
      <c r="AG13" s="213" t="s">
        <v>13</v>
      </c>
      <c r="AH13" s="24">
        <v>120</v>
      </c>
      <c r="AJ13" s="16"/>
      <c r="AK13" s="6"/>
      <c r="AL13" s="6"/>
      <c r="AM13" s="6"/>
    </row>
    <row r="14" spans="1:39" ht="12.75" customHeight="1" x14ac:dyDescent="0.25">
      <c r="A14" s="71">
        <v>101940</v>
      </c>
      <c r="B14" s="72" t="s">
        <v>30</v>
      </c>
      <c r="C14" s="197"/>
      <c r="D14" s="29"/>
      <c r="E14" s="74"/>
      <c r="F14" s="74"/>
      <c r="G14" s="74"/>
      <c r="H14" s="74"/>
      <c r="I14" s="74"/>
      <c r="J14" s="29" t="s">
        <v>12</v>
      </c>
      <c r="K14" s="29" t="s">
        <v>15</v>
      </c>
      <c r="L14" s="74"/>
      <c r="M14" s="74"/>
      <c r="N14" s="29"/>
      <c r="O14" s="74" t="s">
        <v>15</v>
      </c>
      <c r="P14" s="74"/>
      <c r="Q14" s="29" t="s">
        <v>12</v>
      </c>
      <c r="R14" s="29" t="s">
        <v>15</v>
      </c>
      <c r="S14" s="74"/>
      <c r="T14" s="74"/>
      <c r="U14" s="74"/>
      <c r="V14" s="74"/>
      <c r="W14" s="74" t="s">
        <v>12</v>
      </c>
      <c r="X14" s="29"/>
      <c r="Y14" s="29"/>
      <c r="Z14" s="74"/>
      <c r="AA14" s="74"/>
      <c r="AB14" s="74"/>
      <c r="AC14" s="74"/>
      <c r="AD14" s="29"/>
      <c r="AE14" s="29" t="s">
        <v>15</v>
      </c>
      <c r="AF14" s="127"/>
      <c r="AG14" s="214"/>
      <c r="AH14" s="24"/>
      <c r="AJ14" s="6"/>
      <c r="AK14" s="6" t="s">
        <v>27</v>
      </c>
      <c r="AL14" s="6"/>
      <c r="AM14" s="6"/>
    </row>
    <row r="15" spans="1:39" ht="12.75" customHeight="1" x14ac:dyDescent="0.25">
      <c r="A15" s="76">
        <v>152005</v>
      </c>
      <c r="B15" s="77" t="s">
        <v>31</v>
      </c>
      <c r="C15" s="211"/>
      <c r="D15" s="7"/>
      <c r="E15" s="80"/>
      <c r="F15" s="80"/>
      <c r="G15" s="80"/>
      <c r="H15" s="80"/>
      <c r="I15" s="80"/>
      <c r="J15" s="7"/>
      <c r="K15" s="7"/>
      <c r="L15" s="80"/>
      <c r="M15" s="80"/>
      <c r="N15" s="7" t="s">
        <v>19</v>
      </c>
      <c r="O15" s="80"/>
      <c r="P15" s="80"/>
      <c r="Q15" s="7"/>
      <c r="R15" s="7" t="s">
        <v>19</v>
      </c>
      <c r="S15" s="80"/>
      <c r="T15" s="80"/>
      <c r="U15" s="80"/>
      <c r="V15" s="80"/>
      <c r="W15" s="80" t="s">
        <v>25</v>
      </c>
      <c r="X15" s="7" t="s">
        <v>36</v>
      </c>
      <c r="Y15" s="7" t="s">
        <v>15</v>
      </c>
      <c r="Z15" s="80"/>
      <c r="AA15" s="80"/>
      <c r="AB15" s="80"/>
      <c r="AC15" s="80"/>
      <c r="AD15" s="7"/>
      <c r="AE15" s="215" t="s">
        <v>25</v>
      </c>
      <c r="AF15" s="216"/>
      <c r="AG15" s="217" t="s">
        <v>36</v>
      </c>
      <c r="AH15" s="81"/>
      <c r="AJ15" s="16"/>
      <c r="AK15" s="6"/>
      <c r="AL15" s="6"/>
      <c r="AM15" s="6"/>
    </row>
    <row r="16" spans="1:39" ht="12.75" customHeight="1" x14ac:dyDescent="0.25">
      <c r="A16" s="82">
        <v>140465</v>
      </c>
      <c r="B16" s="83" t="s">
        <v>32</v>
      </c>
      <c r="C16" s="195"/>
      <c r="D16" s="22"/>
      <c r="E16" s="85"/>
      <c r="F16" s="85"/>
      <c r="G16" s="85"/>
      <c r="H16" s="85"/>
      <c r="I16" s="85"/>
      <c r="J16" s="22"/>
      <c r="K16" s="22"/>
      <c r="L16" s="85"/>
      <c r="M16" s="85"/>
      <c r="N16" s="22"/>
      <c r="O16" s="85"/>
      <c r="P16" s="85"/>
      <c r="Q16" s="22"/>
      <c r="R16" s="22"/>
      <c r="S16" s="85"/>
      <c r="T16" s="85"/>
      <c r="U16" s="85"/>
      <c r="V16" s="85"/>
      <c r="W16" s="85"/>
      <c r="X16" s="22"/>
      <c r="Y16" s="22"/>
      <c r="Z16" s="85"/>
      <c r="AA16" s="85"/>
      <c r="AB16" s="85"/>
      <c r="AC16" s="85"/>
      <c r="AD16" s="22"/>
      <c r="AE16" s="218"/>
      <c r="AF16" s="219"/>
      <c r="AG16" s="220"/>
      <c r="AH16" s="86"/>
      <c r="AJ16" s="6"/>
      <c r="AK16" s="6"/>
      <c r="AL16" s="6"/>
      <c r="AM16" s="6"/>
    </row>
    <row r="17" spans="1:40" ht="12.75" customHeight="1" x14ac:dyDescent="0.25">
      <c r="A17" s="87"/>
      <c r="B17" s="88" t="s">
        <v>33</v>
      </c>
      <c r="C17" s="89">
        <f>COUNTIF(C4:C16,"M")+COUNTIF(C21:C35,"M")+COUNTIF(C37:C44,"M")+COUNTIF(C4:C16,"P")+COUNTIF(C21:C35,"P")+COUNTIF(C37:C45,"P")+COUNTIF(C4:C16,"MT")+COUNTIF(C21:C35,"MT")+COUNTIF(C37:C45,"MT")+COUNTIF(C4:C16,"MN")+COUNTIF(C21:C35,"MN")+COUNTIF(C37:C45,"MN")+COUNTIF(C4:C16,"MN2")+COUNTIF(C21:C35,"MN2")+COUNTIF(C37:C45,"MN2")</f>
        <v>5</v>
      </c>
      <c r="D17" s="89">
        <f t="shared" ref="D17:AG17" si="0">COUNTIF(D4:D16,"M")+COUNTIF(D21:D35,"M")+COUNTIF(D4:D16,"P")+COUNTIF(D21:D35,"P")+COUNTIF(D37:D44,"M")+COUNTIF(D37:D45,"P")</f>
        <v>2</v>
      </c>
      <c r="E17" s="89">
        <f t="shared" si="0"/>
        <v>4</v>
      </c>
      <c r="F17" s="89">
        <f t="shared" si="0"/>
        <v>7</v>
      </c>
      <c r="G17" s="89">
        <f t="shared" si="0"/>
        <v>5</v>
      </c>
      <c r="H17" s="89">
        <f t="shared" si="0"/>
        <v>6</v>
      </c>
      <c r="I17" s="89">
        <f t="shared" si="0"/>
        <v>6</v>
      </c>
      <c r="J17" s="89">
        <f t="shared" si="0"/>
        <v>5</v>
      </c>
      <c r="K17" s="89">
        <f t="shared" si="0"/>
        <v>5</v>
      </c>
      <c r="L17" s="89">
        <f t="shared" si="0"/>
        <v>2</v>
      </c>
      <c r="M17" s="89">
        <f t="shared" si="0"/>
        <v>7</v>
      </c>
      <c r="N17" s="89">
        <f t="shared" si="0"/>
        <v>4</v>
      </c>
      <c r="O17" s="89">
        <f t="shared" si="0"/>
        <v>7</v>
      </c>
      <c r="P17" s="89">
        <f t="shared" si="0"/>
        <v>7</v>
      </c>
      <c r="Q17" s="89">
        <f t="shared" si="0"/>
        <v>5</v>
      </c>
      <c r="R17" s="89">
        <f t="shared" si="0"/>
        <v>5</v>
      </c>
      <c r="S17" s="89">
        <f t="shared" si="0"/>
        <v>5</v>
      </c>
      <c r="T17" s="89">
        <f t="shared" si="0"/>
        <v>6</v>
      </c>
      <c r="U17" s="89">
        <f t="shared" si="0"/>
        <v>5</v>
      </c>
      <c r="V17" s="89">
        <f t="shared" si="0"/>
        <v>7</v>
      </c>
      <c r="W17" s="89">
        <f t="shared" si="0"/>
        <v>6</v>
      </c>
      <c r="X17" s="89">
        <f t="shared" si="0"/>
        <v>1</v>
      </c>
      <c r="Y17" s="89">
        <f t="shared" si="0"/>
        <v>4</v>
      </c>
      <c r="Z17" s="89">
        <f t="shared" si="0"/>
        <v>4</v>
      </c>
      <c r="AA17" s="89">
        <f t="shared" si="0"/>
        <v>5</v>
      </c>
      <c r="AB17" s="89">
        <f t="shared" si="0"/>
        <v>7</v>
      </c>
      <c r="AC17" s="89">
        <f t="shared" si="0"/>
        <v>6</v>
      </c>
      <c r="AD17" s="89">
        <f t="shared" si="0"/>
        <v>5</v>
      </c>
      <c r="AE17" s="89">
        <f t="shared" si="0"/>
        <v>4</v>
      </c>
      <c r="AF17" s="89">
        <f t="shared" si="0"/>
        <v>6</v>
      </c>
      <c r="AG17" s="89">
        <f t="shared" si="0"/>
        <v>7</v>
      </c>
      <c r="AH17" s="90">
        <f t="shared" ref="AH17:AH18" si="1">SUM(C17:AG17)</f>
        <v>160</v>
      </c>
      <c r="AI17" s="1">
        <v>210</v>
      </c>
      <c r="AJ17" s="16"/>
      <c r="AK17" s="6"/>
      <c r="AL17" s="6"/>
      <c r="AM17" s="6"/>
    </row>
    <row r="18" spans="1:40" ht="12.75" customHeight="1" x14ac:dyDescent="0.25">
      <c r="A18" s="92"/>
      <c r="B18" s="93" t="s">
        <v>34</v>
      </c>
      <c r="C18" s="91">
        <f t="shared" ref="C18:AG18" si="2">COUNTIF(C4:C16,"T")+COUNTIF(C21:C35,"T")+COUNTIF(C37:C44,"T")+COUNTIF(C4:C16,"P")+COUNTIF(C21:C35,"P")+COUNTIF(C37:C44,"P")+COUNTIF(C4:C16,"TN")+COUNTIF(C21:C35,"TN")+COUNTIF(C37:C44,"TN")+COUNTIF(C4:C16,"MT")+COUNTIF(C21:C35,"MT")+COUNTIF(C37:C44,"MT")+COUNTIF(C4:C16,"TN2")+COUNTIF(C21:C35,"TN2")+COUNTIF(C37:C44,"TN2")</f>
        <v>6</v>
      </c>
      <c r="D18" s="91">
        <f t="shared" si="2"/>
        <v>4</v>
      </c>
      <c r="E18" s="91">
        <f t="shared" si="2"/>
        <v>7</v>
      </c>
      <c r="F18" s="91">
        <f t="shared" si="2"/>
        <v>7</v>
      </c>
      <c r="G18" s="91">
        <f t="shared" si="2"/>
        <v>7</v>
      </c>
      <c r="H18" s="91">
        <f t="shared" si="2"/>
        <v>7</v>
      </c>
      <c r="I18" s="91">
        <f t="shared" si="2"/>
        <v>7</v>
      </c>
      <c r="J18" s="91">
        <f t="shared" si="2"/>
        <v>4</v>
      </c>
      <c r="K18" s="91">
        <f t="shared" si="2"/>
        <v>5</v>
      </c>
      <c r="L18" s="91">
        <f t="shared" si="2"/>
        <v>5</v>
      </c>
      <c r="M18" s="91">
        <f t="shared" si="2"/>
        <v>6</v>
      </c>
      <c r="N18" s="91">
        <f t="shared" si="2"/>
        <v>7</v>
      </c>
      <c r="O18" s="91">
        <f t="shared" si="2"/>
        <v>7</v>
      </c>
      <c r="P18" s="91">
        <f t="shared" si="2"/>
        <v>7</v>
      </c>
      <c r="Q18" s="91">
        <f t="shared" si="2"/>
        <v>5</v>
      </c>
      <c r="R18" s="91">
        <f t="shared" si="2"/>
        <v>3</v>
      </c>
      <c r="S18" s="91">
        <f t="shared" si="2"/>
        <v>4</v>
      </c>
      <c r="T18" s="91">
        <f t="shared" si="2"/>
        <v>6</v>
      </c>
      <c r="U18" s="91">
        <f t="shared" si="2"/>
        <v>4</v>
      </c>
      <c r="V18" s="91">
        <f t="shared" si="2"/>
        <v>6</v>
      </c>
      <c r="W18" s="91">
        <f t="shared" si="2"/>
        <v>7</v>
      </c>
      <c r="X18" s="91">
        <f t="shared" si="2"/>
        <v>3</v>
      </c>
      <c r="Y18" s="91">
        <f t="shared" si="2"/>
        <v>3</v>
      </c>
      <c r="Z18" s="91">
        <f t="shared" si="2"/>
        <v>6</v>
      </c>
      <c r="AA18" s="91">
        <f t="shared" si="2"/>
        <v>4</v>
      </c>
      <c r="AB18" s="91">
        <f t="shared" si="2"/>
        <v>7</v>
      </c>
      <c r="AC18" s="91">
        <f t="shared" si="2"/>
        <v>7</v>
      </c>
      <c r="AD18" s="91">
        <f t="shared" si="2"/>
        <v>6</v>
      </c>
      <c r="AE18" s="91">
        <f t="shared" si="2"/>
        <v>3</v>
      </c>
      <c r="AF18" s="91">
        <f t="shared" si="2"/>
        <v>4</v>
      </c>
      <c r="AG18" s="91">
        <f t="shared" si="2"/>
        <v>5</v>
      </c>
      <c r="AH18" s="94">
        <f t="shared" si="1"/>
        <v>169</v>
      </c>
      <c r="AI18" s="1">
        <v>210</v>
      </c>
      <c r="AJ18" s="6"/>
      <c r="AK18" s="6"/>
      <c r="AL18" s="6"/>
      <c r="AM18" s="6"/>
    </row>
    <row r="19" spans="1:40" ht="12.75" customHeight="1" x14ac:dyDescent="0.25">
      <c r="A19" s="437" t="s">
        <v>2</v>
      </c>
      <c r="B19" s="438"/>
      <c r="C19" s="3">
        <v>1</v>
      </c>
      <c r="D19" s="3">
        <v>2</v>
      </c>
      <c r="E19" s="3">
        <v>3</v>
      </c>
      <c r="F19" s="3">
        <v>4</v>
      </c>
      <c r="G19" s="3">
        <v>5</v>
      </c>
      <c r="H19" s="3">
        <v>6</v>
      </c>
      <c r="I19" s="3">
        <v>7</v>
      </c>
      <c r="J19" s="3">
        <v>8</v>
      </c>
      <c r="K19" s="3">
        <v>9</v>
      </c>
      <c r="L19" s="3">
        <v>10</v>
      </c>
      <c r="M19" s="3">
        <v>11</v>
      </c>
      <c r="N19" s="3">
        <v>12</v>
      </c>
      <c r="O19" s="3">
        <v>13</v>
      </c>
      <c r="P19" s="3">
        <v>14</v>
      </c>
      <c r="Q19" s="3">
        <v>15</v>
      </c>
      <c r="R19" s="3">
        <v>16</v>
      </c>
      <c r="S19" s="3">
        <v>17</v>
      </c>
      <c r="T19" s="3">
        <v>18</v>
      </c>
      <c r="U19" s="3">
        <v>19</v>
      </c>
      <c r="V19" s="3">
        <v>20</v>
      </c>
      <c r="W19" s="3">
        <v>21</v>
      </c>
      <c r="X19" s="3">
        <v>22</v>
      </c>
      <c r="Y19" s="3">
        <v>23</v>
      </c>
      <c r="Z19" s="3">
        <v>24</v>
      </c>
      <c r="AA19" s="3">
        <v>25</v>
      </c>
      <c r="AB19" s="3">
        <v>26</v>
      </c>
      <c r="AC19" s="3">
        <v>27</v>
      </c>
      <c r="AD19" s="3">
        <v>28</v>
      </c>
      <c r="AE19" s="3">
        <v>29</v>
      </c>
      <c r="AF19" s="3">
        <v>30</v>
      </c>
      <c r="AG19" s="3">
        <v>31</v>
      </c>
      <c r="AH19" s="95"/>
      <c r="AJ19" s="16"/>
      <c r="AK19" s="6"/>
      <c r="AL19" s="6"/>
      <c r="AM19" s="6"/>
    </row>
    <row r="20" spans="1:40" ht="12.75" customHeight="1" x14ac:dyDescent="0.25">
      <c r="A20" s="435"/>
      <c r="B20" s="439"/>
      <c r="C20" s="4" t="s">
        <v>6</v>
      </c>
      <c r="D20" s="4" t="s">
        <v>7</v>
      </c>
      <c r="E20" s="4" t="s">
        <v>8</v>
      </c>
      <c r="F20" s="4" t="s">
        <v>9</v>
      </c>
      <c r="G20" s="4" t="s">
        <v>10</v>
      </c>
      <c r="H20" s="4" t="s">
        <v>4</v>
      </c>
      <c r="I20" s="4" t="s">
        <v>5</v>
      </c>
      <c r="J20" s="4" t="s">
        <v>6</v>
      </c>
      <c r="K20" s="4" t="s">
        <v>7</v>
      </c>
      <c r="L20" s="4" t="s">
        <v>8</v>
      </c>
      <c r="M20" s="4" t="s">
        <v>9</v>
      </c>
      <c r="N20" s="4" t="s">
        <v>10</v>
      </c>
      <c r="O20" s="4" t="s">
        <v>4</v>
      </c>
      <c r="P20" s="4" t="s">
        <v>5</v>
      </c>
      <c r="Q20" s="4" t="s">
        <v>6</v>
      </c>
      <c r="R20" s="4" t="s">
        <v>7</v>
      </c>
      <c r="S20" s="4" t="s">
        <v>8</v>
      </c>
      <c r="T20" s="4" t="s">
        <v>9</v>
      </c>
      <c r="U20" s="4" t="s">
        <v>10</v>
      </c>
      <c r="V20" s="4" t="s">
        <v>4</v>
      </c>
      <c r="W20" s="4" t="s">
        <v>5</v>
      </c>
      <c r="X20" s="4" t="s">
        <v>6</v>
      </c>
      <c r="Y20" s="4" t="s">
        <v>7</v>
      </c>
      <c r="Z20" s="4" t="s">
        <v>8</v>
      </c>
      <c r="AA20" s="4" t="s">
        <v>9</v>
      </c>
      <c r="AB20" s="4" t="s">
        <v>10</v>
      </c>
      <c r="AC20" s="4" t="s">
        <v>4</v>
      </c>
      <c r="AD20" s="4" t="s">
        <v>5</v>
      </c>
      <c r="AE20" s="4" t="s">
        <v>6</v>
      </c>
      <c r="AF20" s="4" t="s">
        <v>7</v>
      </c>
      <c r="AG20" s="4" t="s">
        <v>8</v>
      </c>
      <c r="AH20" s="98"/>
      <c r="AJ20" s="6"/>
      <c r="AK20" s="6"/>
      <c r="AL20" s="6"/>
      <c r="AM20" s="6"/>
    </row>
    <row r="21" spans="1:40" ht="12.75" customHeight="1" x14ac:dyDescent="0.25">
      <c r="A21" s="99">
        <v>111201</v>
      </c>
      <c r="B21" s="221" t="s">
        <v>35</v>
      </c>
      <c r="C21" s="222" t="s">
        <v>38</v>
      </c>
      <c r="D21" s="12" t="s">
        <v>38</v>
      </c>
      <c r="E21" s="104" t="s">
        <v>19</v>
      </c>
      <c r="F21" s="104" t="s">
        <v>13</v>
      </c>
      <c r="G21" s="104" t="s">
        <v>38</v>
      </c>
      <c r="H21" s="104" t="s">
        <v>57</v>
      </c>
      <c r="I21" s="107"/>
      <c r="J21" s="103" t="s">
        <v>25</v>
      </c>
      <c r="K21" s="103"/>
      <c r="L21" s="104"/>
      <c r="M21" s="104" t="s">
        <v>25</v>
      </c>
      <c r="N21" s="12"/>
      <c r="O21" s="104"/>
      <c r="P21" s="107" t="s">
        <v>25</v>
      </c>
      <c r="Q21" s="103"/>
      <c r="R21" s="103"/>
      <c r="S21" s="104" t="s">
        <v>25</v>
      </c>
      <c r="T21" s="104"/>
      <c r="U21" s="107"/>
      <c r="V21" s="104" t="s">
        <v>25</v>
      </c>
      <c r="W21" s="104"/>
      <c r="X21" s="103"/>
      <c r="Y21" s="103" t="s">
        <v>25</v>
      </c>
      <c r="Z21" s="107"/>
      <c r="AA21" s="104"/>
      <c r="AB21" s="104" t="s">
        <v>25</v>
      </c>
      <c r="AC21" s="104"/>
      <c r="AD21" s="103"/>
      <c r="AE21" s="103"/>
      <c r="AF21" s="223"/>
      <c r="AG21" s="224" t="s">
        <v>14</v>
      </c>
      <c r="AH21" s="15">
        <v>120</v>
      </c>
      <c r="AJ21" s="16"/>
      <c r="AK21" s="6" t="s">
        <v>27</v>
      </c>
      <c r="AL21" s="6" t="s">
        <v>27</v>
      </c>
      <c r="AM21" s="6"/>
    </row>
    <row r="22" spans="1:40" ht="12.75" customHeight="1" x14ac:dyDescent="0.25">
      <c r="A22" s="109">
        <v>104833</v>
      </c>
      <c r="B22" s="225" t="s">
        <v>37</v>
      </c>
      <c r="C22" s="204"/>
      <c r="D22" s="4" t="s">
        <v>25</v>
      </c>
      <c r="E22" s="113"/>
      <c r="F22" s="113"/>
      <c r="G22" s="113" t="s">
        <v>25</v>
      </c>
      <c r="H22" s="113"/>
      <c r="I22" s="113"/>
      <c r="J22" s="4" t="s">
        <v>25</v>
      </c>
      <c r="K22" s="4"/>
      <c r="L22" s="113"/>
      <c r="M22" s="113" t="s">
        <v>25</v>
      </c>
      <c r="N22" s="4" t="s">
        <v>25</v>
      </c>
      <c r="O22" s="113"/>
      <c r="P22" s="113" t="s">
        <v>25</v>
      </c>
      <c r="Q22" s="4"/>
      <c r="R22" s="4"/>
      <c r="S22" s="113" t="s">
        <v>25</v>
      </c>
      <c r="T22" s="113"/>
      <c r="U22" s="113"/>
      <c r="V22" s="113" t="s">
        <v>25</v>
      </c>
      <c r="W22" s="113"/>
      <c r="X22" s="4"/>
      <c r="Y22" s="4" t="s">
        <v>25</v>
      </c>
      <c r="Z22" s="113"/>
      <c r="AA22" s="113"/>
      <c r="AB22" s="113" t="s">
        <v>25</v>
      </c>
      <c r="AC22" s="113"/>
      <c r="AD22" s="4"/>
      <c r="AE22" s="4" t="s">
        <v>25</v>
      </c>
      <c r="AF22" s="205"/>
      <c r="AG22" s="226"/>
      <c r="AH22" s="24">
        <v>120</v>
      </c>
      <c r="AJ22" s="6"/>
      <c r="AK22" s="6"/>
      <c r="AL22" s="6"/>
      <c r="AM22" s="6" t="s">
        <v>27</v>
      </c>
    </row>
    <row r="23" spans="1:40" ht="12.75" customHeight="1" x14ac:dyDescent="0.25">
      <c r="A23" s="109">
        <v>141186</v>
      </c>
      <c r="B23" s="225" t="s">
        <v>58</v>
      </c>
      <c r="C23" s="211" t="s">
        <v>25</v>
      </c>
      <c r="D23" s="7"/>
      <c r="E23" s="119"/>
      <c r="F23" s="119"/>
      <c r="G23" s="119" t="s">
        <v>25</v>
      </c>
      <c r="H23" s="119"/>
      <c r="I23" s="119" t="s">
        <v>25</v>
      </c>
      <c r="J23" s="7"/>
      <c r="K23" s="7"/>
      <c r="L23" s="119" t="s">
        <v>25</v>
      </c>
      <c r="M23" s="119"/>
      <c r="N23" s="7" t="s">
        <v>36</v>
      </c>
      <c r="O23" s="119"/>
      <c r="P23" s="119" t="s">
        <v>25</v>
      </c>
      <c r="Q23" s="7"/>
      <c r="R23" s="7" t="s">
        <v>25</v>
      </c>
      <c r="S23" s="119" t="s">
        <v>25</v>
      </c>
      <c r="T23" s="119"/>
      <c r="U23" s="119"/>
      <c r="V23" s="119"/>
      <c r="W23" s="119"/>
      <c r="X23" s="7" t="s">
        <v>25</v>
      </c>
      <c r="Y23" s="7"/>
      <c r="Z23" s="119"/>
      <c r="AA23" s="119"/>
      <c r="AB23" s="119" t="s">
        <v>25</v>
      </c>
      <c r="AC23" s="119" t="s">
        <v>36</v>
      </c>
      <c r="AD23" s="7" t="s">
        <v>25</v>
      </c>
      <c r="AE23" s="7"/>
      <c r="AF23" s="150"/>
      <c r="AG23" s="227" t="s">
        <v>25</v>
      </c>
      <c r="AH23" s="24">
        <v>132</v>
      </c>
      <c r="AJ23" s="16"/>
      <c r="AK23" s="6"/>
      <c r="AL23" s="6"/>
      <c r="AM23" s="6"/>
    </row>
    <row r="24" spans="1:40" ht="12.75" customHeight="1" x14ac:dyDescent="0.25">
      <c r="A24" s="109">
        <v>141097</v>
      </c>
      <c r="B24" s="225" t="s">
        <v>41</v>
      </c>
      <c r="C24" s="197"/>
      <c r="D24" s="29" t="s">
        <v>38</v>
      </c>
      <c r="E24" s="124"/>
      <c r="F24" s="124"/>
      <c r="G24" s="124" t="s">
        <v>25</v>
      </c>
      <c r="H24" s="124" t="s">
        <v>15</v>
      </c>
      <c r="I24" s="124"/>
      <c r="J24" s="29" t="s">
        <v>38</v>
      </c>
      <c r="K24" s="29"/>
      <c r="L24" s="124" t="s">
        <v>19</v>
      </c>
      <c r="M24" s="124" t="s">
        <v>38</v>
      </c>
      <c r="N24" s="29" t="s">
        <v>19</v>
      </c>
      <c r="O24" s="124" t="s">
        <v>19</v>
      </c>
      <c r="P24" s="124" t="s">
        <v>38</v>
      </c>
      <c r="Q24" s="29" t="s">
        <v>25</v>
      </c>
      <c r="R24" s="625" t="s">
        <v>74</v>
      </c>
      <c r="S24" s="626"/>
      <c r="T24" s="626"/>
      <c r="U24" s="626"/>
      <c r="V24" s="626"/>
      <c r="W24" s="626"/>
      <c r="X24" s="626"/>
      <c r="Y24" s="626"/>
      <c r="Z24" s="626"/>
      <c r="AA24" s="626"/>
      <c r="AB24" s="626"/>
      <c r="AC24" s="626"/>
      <c r="AD24" s="626"/>
      <c r="AE24" s="626"/>
      <c r="AF24" s="626"/>
      <c r="AG24" s="627"/>
      <c r="AH24" s="24">
        <v>60</v>
      </c>
      <c r="AI24" s="192">
        <v>54</v>
      </c>
      <c r="AJ24" s="6">
        <v>12</v>
      </c>
      <c r="AK24" s="6"/>
      <c r="AL24" s="6"/>
      <c r="AM24" s="6"/>
    </row>
    <row r="25" spans="1:40" ht="12.75" customHeight="1" x14ac:dyDescent="0.25">
      <c r="A25" s="228">
        <v>140562</v>
      </c>
      <c r="B25" s="229" t="s">
        <v>42</v>
      </c>
      <c r="C25" s="195"/>
      <c r="D25" s="22" t="s">
        <v>25</v>
      </c>
      <c r="E25" s="132"/>
      <c r="F25" s="132" t="s">
        <v>45</v>
      </c>
      <c r="G25" s="132" t="s">
        <v>25</v>
      </c>
      <c r="H25" s="132"/>
      <c r="I25" s="132" t="s">
        <v>45</v>
      </c>
      <c r="J25" s="22" t="s">
        <v>25</v>
      </c>
      <c r="K25" s="22"/>
      <c r="L25" s="132"/>
      <c r="M25" s="132" t="s">
        <v>25</v>
      </c>
      <c r="N25" s="22"/>
      <c r="O25" s="132" t="s">
        <v>45</v>
      </c>
      <c r="P25" s="622" t="s">
        <v>75</v>
      </c>
      <c r="Q25" s="623"/>
      <c r="R25" s="623"/>
      <c r="S25" s="623"/>
      <c r="T25" s="623"/>
      <c r="U25" s="623"/>
      <c r="V25" s="623"/>
      <c r="W25" s="623"/>
      <c r="X25" s="623"/>
      <c r="Y25" s="623"/>
      <c r="Z25" s="623"/>
      <c r="AA25" s="623"/>
      <c r="AB25" s="623"/>
      <c r="AC25" s="623"/>
      <c r="AD25" s="623"/>
      <c r="AE25" s="623"/>
      <c r="AF25" s="623"/>
      <c r="AG25" s="624"/>
      <c r="AH25" s="24">
        <v>48</v>
      </c>
      <c r="AI25" s="192">
        <v>48</v>
      </c>
      <c r="AJ25" s="16">
        <v>18</v>
      </c>
      <c r="AK25" s="6"/>
      <c r="AL25" s="6"/>
      <c r="AM25" s="6"/>
    </row>
    <row r="26" spans="1:40" ht="12.75" customHeight="1" x14ac:dyDescent="0.25">
      <c r="A26" s="136">
        <v>141127</v>
      </c>
      <c r="B26" s="230" t="s">
        <v>43</v>
      </c>
      <c r="C26" s="193"/>
      <c r="D26" s="12"/>
      <c r="E26" s="147" t="s">
        <v>38</v>
      </c>
      <c r="F26" s="231"/>
      <c r="G26" s="231" t="s">
        <v>13</v>
      </c>
      <c r="H26" s="147" t="s">
        <v>38</v>
      </c>
      <c r="I26" s="231"/>
      <c r="J26" s="7"/>
      <c r="K26" s="12" t="s">
        <v>25</v>
      </c>
      <c r="L26" s="231"/>
      <c r="M26" s="147"/>
      <c r="N26" s="12" t="s">
        <v>25</v>
      </c>
      <c r="O26" s="147"/>
      <c r="P26" s="231"/>
      <c r="Q26" s="7" t="s">
        <v>25</v>
      </c>
      <c r="R26" s="12" t="s">
        <v>25</v>
      </c>
      <c r="S26" s="231"/>
      <c r="T26" s="147" t="s">
        <v>38</v>
      </c>
      <c r="U26" s="231"/>
      <c r="V26" s="147"/>
      <c r="W26" s="231" t="s">
        <v>38</v>
      </c>
      <c r="X26" s="12"/>
      <c r="Y26" s="7"/>
      <c r="Z26" s="231" t="s">
        <v>38</v>
      </c>
      <c r="AA26" s="147"/>
      <c r="AB26" s="231"/>
      <c r="AC26" s="231" t="s">
        <v>38</v>
      </c>
      <c r="AD26" s="7"/>
      <c r="AE26" s="12"/>
      <c r="AF26" s="168" t="s">
        <v>25</v>
      </c>
      <c r="AG26" s="232"/>
      <c r="AH26" s="24">
        <v>120</v>
      </c>
      <c r="AJ26" s="6"/>
      <c r="AK26" s="6"/>
      <c r="AL26" s="6"/>
      <c r="AM26" s="6"/>
    </row>
    <row r="27" spans="1:40" ht="12.75" customHeight="1" x14ac:dyDescent="0.25">
      <c r="A27" s="144">
        <v>140678</v>
      </c>
      <c r="B27" s="233" t="s">
        <v>44</v>
      </c>
      <c r="C27" s="211"/>
      <c r="D27" s="7"/>
      <c r="E27" s="147" t="s">
        <v>25</v>
      </c>
      <c r="F27" s="147"/>
      <c r="G27" s="147" t="s">
        <v>36</v>
      </c>
      <c r="H27" s="147" t="s">
        <v>25</v>
      </c>
      <c r="I27" s="147"/>
      <c r="J27" s="7"/>
      <c r="K27" s="7" t="s">
        <v>25</v>
      </c>
      <c r="L27" s="147"/>
      <c r="M27" s="147" t="s">
        <v>25</v>
      </c>
      <c r="N27" s="7" t="s">
        <v>25</v>
      </c>
      <c r="O27" s="147"/>
      <c r="P27" s="147" t="s">
        <v>36</v>
      </c>
      <c r="Q27" s="7" t="s">
        <v>25</v>
      </c>
      <c r="R27" s="7" t="s">
        <v>36</v>
      </c>
      <c r="S27" s="147"/>
      <c r="T27" s="147" t="s">
        <v>25</v>
      </c>
      <c r="U27" s="147" t="s">
        <v>36</v>
      </c>
      <c r="V27" s="147"/>
      <c r="W27" s="147" t="s">
        <v>25</v>
      </c>
      <c r="X27" s="7"/>
      <c r="Y27" s="7"/>
      <c r="Z27" s="147" t="s">
        <v>25</v>
      </c>
      <c r="AA27" s="147"/>
      <c r="AB27" s="147"/>
      <c r="AC27" s="147" t="s">
        <v>25</v>
      </c>
      <c r="AD27" s="7"/>
      <c r="AE27" s="7"/>
      <c r="AF27" s="150" t="s">
        <v>25</v>
      </c>
      <c r="AG27" s="234"/>
      <c r="AH27" s="24">
        <v>120</v>
      </c>
      <c r="AJ27" s="16"/>
      <c r="AK27" s="6"/>
      <c r="AL27" s="6"/>
      <c r="AM27" s="6"/>
    </row>
    <row r="28" spans="1:40" ht="12.75" customHeight="1" x14ac:dyDescent="0.25">
      <c r="A28" s="144">
        <v>140457</v>
      </c>
      <c r="B28" s="233" t="s">
        <v>47</v>
      </c>
      <c r="C28" s="211" t="s">
        <v>13</v>
      </c>
      <c r="D28" s="7"/>
      <c r="E28" s="147" t="s">
        <v>25</v>
      </c>
      <c r="F28" s="147" t="s">
        <v>15</v>
      </c>
      <c r="G28" s="147"/>
      <c r="H28" s="147" t="s">
        <v>25</v>
      </c>
      <c r="I28" s="147"/>
      <c r="J28" s="7"/>
      <c r="K28" s="7" t="s">
        <v>25</v>
      </c>
      <c r="L28" s="147"/>
      <c r="M28" s="147"/>
      <c r="N28" s="7" t="s">
        <v>25</v>
      </c>
      <c r="O28" s="147" t="s">
        <v>19</v>
      </c>
      <c r="P28" s="147"/>
      <c r="Q28" s="7" t="s">
        <v>25</v>
      </c>
      <c r="R28" s="7"/>
      <c r="S28" s="147"/>
      <c r="T28" s="147" t="s">
        <v>25</v>
      </c>
      <c r="U28" s="147"/>
      <c r="V28" s="147" t="s">
        <v>13</v>
      </c>
      <c r="W28" s="147" t="s">
        <v>25</v>
      </c>
      <c r="X28" s="7"/>
      <c r="Y28" s="7" t="s">
        <v>25</v>
      </c>
      <c r="Z28" s="147" t="s">
        <v>25</v>
      </c>
      <c r="AA28" s="147" t="s">
        <v>15</v>
      </c>
      <c r="AB28" s="147"/>
      <c r="AC28" s="147" t="s">
        <v>25</v>
      </c>
      <c r="AD28" s="7"/>
      <c r="AE28" s="7"/>
      <c r="AF28" s="150" t="s">
        <v>25</v>
      </c>
      <c r="AG28" s="234" t="s">
        <v>15</v>
      </c>
      <c r="AH28" s="24">
        <v>120</v>
      </c>
      <c r="AJ28" s="6"/>
      <c r="AK28" s="6"/>
      <c r="AL28" s="6"/>
      <c r="AM28" s="6"/>
      <c r="AN28" s="151" t="s">
        <v>27</v>
      </c>
    </row>
    <row r="29" spans="1:40" ht="12.75" customHeight="1" x14ac:dyDescent="0.25">
      <c r="A29" s="235">
        <v>141054</v>
      </c>
      <c r="B29" s="233" t="s">
        <v>50</v>
      </c>
      <c r="C29" s="211" t="s">
        <v>25</v>
      </c>
      <c r="D29" s="7"/>
      <c r="E29" s="147"/>
      <c r="F29" s="147" t="s">
        <v>25</v>
      </c>
      <c r="G29" s="147"/>
      <c r="H29" s="147" t="s">
        <v>25</v>
      </c>
      <c r="I29" s="147"/>
      <c r="J29" s="7"/>
      <c r="K29" s="7" t="s">
        <v>25</v>
      </c>
      <c r="L29" s="147"/>
      <c r="M29" s="147"/>
      <c r="N29" s="7"/>
      <c r="O29" s="147"/>
      <c r="P29" s="147"/>
      <c r="Q29" s="7"/>
      <c r="R29" s="7"/>
      <c r="S29" s="147"/>
      <c r="T29" s="147" t="s">
        <v>25</v>
      </c>
      <c r="U29" s="147" t="s">
        <v>19</v>
      </c>
      <c r="V29" s="147" t="s">
        <v>36</v>
      </c>
      <c r="W29" s="147" t="s">
        <v>25</v>
      </c>
      <c r="X29" s="7"/>
      <c r="Y29" s="7" t="s">
        <v>25</v>
      </c>
      <c r="Z29" s="147"/>
      <c r="AA29" s="147" t="s">
        <v>25</v>
      </c>
      <c r="AB29" s="147"/>
      <c r="AC29" s="147" t="s">
        <v>25</v>
      </c>
      <c r="AD29" s="7"/>
      <c r="AE29" s="7" t="s">
        <v>25</v>
      </c>
      <c r="AF29" s="150" t="s">
        <v>25</v>
      </c>
      <c r="AG29" s="234"/>
      <c r="AH29" s="24">
        <v>120</v>
      </c>
      <c r="AJ29" s="16"/>
      <c r="AK29" s="6"/>
      <c r="AL29" s="6"/>
      <c r="AM29" s="6"/>
    </row>
    <row r="30" spans="1:40" ht="12.75" customHeight="1" x14ac:dyDescent="0.25">
      <c r="A30" s="236">
        <v>141178</v>
      </c>
      <c r="B30" s="237" t="s">
        <v>46</v>
      </c>
      <c r="C30" s="211"/>
      <c r="D30" s="22" t="s">
        <v>19</v>
      </c>
      <c r="E30" s="157" t="s">
        <v>25</v>
      </c>
      <c r="F30" s="157"/>
      <c r="G30" s="157"/>
      <c r="H30" s="157" t="s">
        <v>25</v>
      </c>
      <c r="I30" s="157"/>
      <c r="J30" s="22"/>
      <c r="K30" s="22" t="s">
        <v>25</v>
      </c>
      <c r="L30" s="157" t="s">
        <v>36</v>
      </c>
      <c r="M30" s="157"/>
      <c r="N30" s="22" t="s">
        <v>25</v>
      </c>
      <c r="O30" s="147" t="s">
        <v>25</v>
      </c>
      <c r="P30" s="157"/>
      <c r="Q30" s="22"/>
      <c r="R30" s="22" t="s">
        <v>19</v>
      </c>
      <c r="S30" s="157" t="s">
        <v>36</v>
      </c>
      <c r="T30" s="157" t="s">
        <v>25</v>
      </c>
      <c r="U30" s="157" t="s">
        <v>25</v>
      </c>
      <c r="V30" s="157"/>
      <c r="W30" s="157" t="s">
        <v>36</v>
      </c>
      <c r="X30" s="22" t="s">
        <v>19</v>
      </c>
      <c r="Y30" s="22" t="s">
        <v>19</v>
      </c>
      <c r="Z30" s="157" t="s">
        <v>25</v>
      </c>
      <c r="AA30" s="157" t="s">
        <v>36</v>
      </c>
      <c r="AB30" s="157"/>
      <c r="AC30" s="157" t="s">
        <v>25</v>
      </c>
      <c r="AD30" s="22"/>
      <c r="AE30" s="22"/>
      <c r="AF30" s="134" t="s">
        <v>25</v>
      </c>
      <c r="AG30" s="238" t="s">
        <v>25</v>
      </c>
      <c r="AH30" s="24">
        <v>120</v>
      </c>
      <c r="AJ30" s="6"/>
      <c r="AK30" s="6" t="s">
        <v>27</v>
      </c>
      <c r="AL30" s="6"/>
      <c r="AM30" s="6"/>
    </row>
    <row r="31" spans="1:40" ht="12.75" customHeight="1" x14ac:dyDescent="0.25">
      <c r="A31" s="239">
        <v>140660</v>
      </c>
      <c r="B31" s="240" t="s">
        <v>52</v>
      </c>
      <c r="C31" s="193" t="s">
        <v>25</v>
      </c>
      <c r="D31" s="12"/>
      <c r="E31" s="165"/>
      <c r="F31" s="165" t="s">
        <v>25</v>
      </c>
      <c r="G31" s="165"/>
      <c r="H31" s="165"/>
      <c r="I31" s="165" t="s">
        <v>25</v>
      </c>
      <c r="J31" s="12"/>
      <c r="K31" s="12"/>
      <c r="L31" s="165" t="s">
        <v>25</v>
      </c>
      <c r="M31" s="165"/>
      <c r="N31" s="12"/>
      <c r="O31" s="165" t="s">
        <v>25</v>
      </c>
      <c r="P31" s="165"/>
      <c r="Q31" s="12"/>
      <c r="R31" s="12" t="s">
        <v>25</v>
      </c>
      <c r="S31" s="165"/>
      <c r="T31" s="165"/>
      <c r="U31" s="165" t="s">
        <v>25</v>
      </c>
      <c r="V31" s="165"/>
      <c r="W31" s="165"/>
      <c r="X31" s="12" t="s">
        <v>25</v>
      </c>
      <c r="Y31" s="12"/>
      <c r="Z31" s="165"/>
      <c r="AA31" s="165" t="s">
        <v>25</v>
      </c>
      <c r="AB31" s="165"/>
      <c r="AC31" s="165"/>
      <c r="AD31" s="12" t="s">
        <v>25</v>
      </c>
      <c r="AE31" s="12"/>
      <c r="AF31" s="168"/>
      <c r="AG31" s="241" t="s">
        <v>25</v>
      </c>
      <c r="AH31" s="24">
        <v>132</v>
      </c>
      <c r="AJ31" s="16"/>
      <c r="AK31" s="6"/>
      <c r="AL31" s="6"/>
      <c r="AM31" s="6"/>
    </row>
    <row r="32" spans="1:40" ht="12.75" customHeight="1" x14ac:dyDescent="0.25">
      <c r="A32" s="169">
        <v>141070</v>
      </c>
      <c r="B32" s="170" t="s">
        <v>53</v>
      </c>
      <c r="C32" s="211" t="s">
        <v>25</v>
      </c>
      <c r="D32" s="7"/>
      <c r="E32" s="173" t="s">
        <v>57</v>
      </c>
      <c r="F32" s="173" t="s">
        <v>25</v>
      </c>
      <c r="G32" s="173" t="s">
        <v>19</v>
      </c>
      <c r="H32" s="173" t="s">
        <v>19</v>
      </c>
      <c r="I32" s="173" t="s">
        <v>25</v>
      </c>
      <c r="J32" s="7"/>
      <c r="K32" s="7"/>
      <c r="L32" s="173" t="s">
        <v>25</v>
      </c>
      <c r="M32" s="173"/>
      <c r="N32" s="7" t="s">
        <v>19</v>
      </c>
      <c r="O32" s="173" t="s">
        <v>38</v>
      </c>
      <c r="P32" s="173" t="s">
        <v>19</v>
      </c>
      <c r="Q32" s="7"/>
      <c r="R32" s="7" t="s">
        <v>25</v>
      </c>
      <c r="S32" s="173"/>
      <c r="T32" s="173"/>
      <c r="U32" s="173" t="s">
        <v>25</v>
      </c>
      <c r="V32" s="173"/>
      <c r="W32" s="173"/>
      <c r="X32" s="7" t="s">
        <v>25</v>
      </c>
      <c r="Y32" s="7"/>
      <c r="Z32" s="173"/>
      <c r="AA32" s="173" t="s">
        <v>25</v>
      </c>
      <c r="AB32" s="173"/>
      <c r="AC32" s="173"/>
      <c r="AD32" s="7" t="s">
        <v>38</v>
      </c>
      <c r="AE32" s="7"/>
      <c r="AF32" s="150"/>
      <c r="AG32" s="242" t="s">
        <v>25</v>
      </c>
      <c r="AH32" s="24">
        <v>132</v>
      </c>
      <c r="AJ32" s="6"/>
      <c r="AK32" s="6"/>
      <c r="AL32" s="6" t="s">
        <v>27</v>
      </c>
      <c r="AM32" s="6"/>
    </row>
    <row r="33" spans="1:39" ht="12.75" customHeight="1" x14ac:dyDescent="0.25">
      <c r="A33" s="175">
        <v>132624</v>
      </c>
      <c r="B33" s="170" t="s">
        <v>55</v>
      </c>
      <c r="C33" s="211"/>
      <c r="D33" s="7"/>
      <c r="E33" s="173"/>
      <c r="F33" s="173" t="s">
        <v>25</v>
      </c>
      <c r="G33" s="173"/>
      <c r="H33" s="173"/>
      <c r="I33" s="173" t="s">
        <v>25</v>
      </c>
      <c r="J33" s="7" t="s">
        <v>15</v>
      </c>
      <c r="K33" s="7"/>
      <c r="L33" s="173"/>
      <c r="M33" s="173"/>
      <c r="N33" s="7"/>
      <c r="O33" s="173" t="s">
        <v>25</v>
      </c>
      <c r="P33" s="173" t="s">
        <v>15</v>
      </c>
      <c r="Q33" s="7" t="s">
        <v>54</v>
      </c>
      <c r="R33" s="7" t="s">
        <v>25</v>
      </c>
      <c r="S33" s="173"/>
      <c r="T33" s="173"/>
      <c r="U33" s="173" t="s">
        <v>25</v>
      </c>
      <c r="V33" s="173" t="s">
        <v>25</v>
      </c>
      <c r="W33" s="173"/>
      <c r="X33" s="7" t="s">
        <v>25</v>
      </c>
      <c r="Y33" s="7"/>
      <c r="Z33" s="173"/>
      <c r="AA33" s="173" t="s">
        <v>25</v>
      </c>
      <c r="AB33" s="173" t="s">
        <v>25</v>
      </c>
      <c r="AC33" s="173"/>
      <c r="AD33" s="7" t="s">
        <v>25</v>
      </c>
      <c r="AE33" s="7" t="s">
        <v>25</v>
      </c>
      <c r="AF33" s="150"/>
      <c r="AG33" s="242"/>
      <c r="AH33" s="24">
        <v>132</v>
      </c>
      <c r="AJ33" s="16"/>
      <c r="AK33" s="6"/>
      <c r="AL33" s="6"/>
      <c r="AM33" s="6" t="s">
        <v>27</v>
      </c>
    </row>
    <row r="34" spans="1:39" ht="12.75" customHeight="1" x14ac:dyDescent="0.25">
      <c r="A34" s="175">
        <v>149870</v>
      </c>
      <c r="B34" s="170" t="s">
        <v>56</v>
      </c>
      <c r="C34" s="211" t="s">
        <v>13</v>
      </c>
      <c r="D34" s="7"/>
      <c r="E34" s="173"/>
      <c r="F34" s="173" t="s">
        <v>25</v>
      </c>
      <c r="G34" s="173"/>
      <c r="H34" s="173"/>
      <c r="I34" s="173" t="s">
        <v>25</v>
      </c>
      <c r="J34" s="7" t="s">
        <v>36</v>
      </c>
      <c r="K34" s="7"/>
      <c r="L34" s="173" t="s">
        <v>25</v>
      </c>
      <c r="M34" s="173" t="s">
        <v>36</v>
      </c>
      <c r="N34" s="7"/>
      <c r="O34" s="173" t="s">
        <v>25</v>
      </c>
      <c r="P34" s="173"/>
      <c r="Q34" s="7"/>
      <c r="R34" s="7"/>
      <c r="S34" s="173" t="s">
        <v>25</v>
      </c>
      <c r="T34" s="173"/>
      <c r="U34" s="173" t="s">
        <v>25</v>
      </c>
      <c r="V34" s="173" t="s">
        <v>25</v>
      </c>
      <c r="W34" s="173"/>
      <c r="X34" s="7" t="s">
        <v>25</v>
      </c>
      <c r="Y34" s="7"/>
      <c r="Z34" s="173" t="s">
        <v>36</v>
      </c>
      <c r="AA34" s="173" t="s">
        <v>25</v>
      </c>
      <c r="AB34" s="173" t="s">
        <v>36</v>
      </c>
      <c r="AC34" s="173"/>
      <c r="AD34" s="7" t="s">
        <v>25</v>
      </c>
      <c r="AE34" s="7" t="s">
        <v>36</v>
      </c>
      <c r="AF34" s="150" t="s">
        <v>36</v>
      </c>
      <c r="AG34" s="242" t="s">
        <v>25</v>
      </c>
      <c r="AH34" s="24">
        <v>132</v>
      </c>
      <c r="AJ34" s="6"/>
      <c r="AK34" s="6"/>
      <c r="AL34" s="6"/>
      <c r="AM34" s="6"/>
    </row>
    <row r="35" spans="1:39" ht="12.75" customHeight="1" x14ac:dyDescent="0.25">
      <c r="A35" s="177">
        <v>130460</v>
      </c>
      <c r="B35" s="178" t="s">
        <v>39</v>
      </c>
      <c r="C35" s="195"/>
      <c r="D35" s="22" t="s">
        <v>25</v>
      </c>
      <c r="E35" s="180" t="s">
        <v>25</v>
      </c>
      <c r="F35" s="180"/>
      <c r="G35" s="180"/>
      <c r="H35" s="180"/>
      <c r="I35" s="180" t="s">
        <v>19</v>
      </c>
      <c r="J35" s="22" t="s">
        <v>40</v>
      </c>
      <c r="K35" s="22"/>
      <c r="L35" s="180" t="s">
        <v>38</v>
      </c>
      <c r="M35" s="180"/>
      <c r="N35" s="22"/>
      <c r="O35" s="180"/>
      <c r="P35" s="180" t="s">
        <v>38</v>
      </c>
      <c r="Q35" s="22"/>
      <c r="R35" s="22"/>
      <c r="S35" s="180" t="s">
        <v>38</v>
      </c>
      <c r="T35" s="180"/>
      <c r="U35" s="180"/>
      <c r="V35" s="180" t="s">
        <v>38</v>
      </c>
      <c r="W35" s="180"/>
      <c r="X35" s="22"/>
      <c r="Y35" s="22" t="s">
        <v>25</v>
      </c>
      <c r="Z35" s="180" t="s">
        <v>25</v>
      </c>
      <c r="AA35" s="180" t="s">
        <v>19</v>
      </c>
      <c r="AB35" s="180" t="s">
        <v>25</v>
      </c>
      <c r="AC35" s="180" t="s">
        <v>19</v>
      </c>
      <c r="AD35" s="22"/>
      <c r="AE35" s="22" t="s">
        <v>25</v>
      </c>
      <c r="AF35" s="134"/>
      <c r="AG35" s="243"/>
      <c r="AH35" s="244">
        <v>132</v>
      </c>
      <c r="AJ35" s="16"/>
      <c r="AK35" s="6"/>
      <c r="AL35" s="6"/>
      <c r="AM35" s="6"/>
    </row>
    <row r="36" spans="1:39" ht="12.75" customHeight="1" x14ac:dyDescent="0.25">
      <c r="A36" s="183"/>
      <c r="B36" s="184" t="s">
        <v>59</v>
      </c>
      <c r="C36" s="185">
        <f t="shared" ref="C36:AG36" si="3">COUNTIF(C4:C16,"N")+COUNTIF(C21:C35,"N")+COUNTIF(C37:C45,"N")+COUNTIF(C4:C16,"TN")+COUNTIF(C21:C35,"TN")+COUNTIF(C37:C45,"TN")+COUNTIF(C4:C16,"MN")+COUNTIF(C21:C35,"MN")+COUNTIF(C37:C45,"MN")</f>
        <v>5</v>
      </c>
      <c r="D36" s="185">
        <f t="shared" si="3"/>
        <v>5</v>
      </c>
      <c r="E36" s="185">
        <f t="shared" si="3"/>
        <v>5</v>
      </c>
      <c r="F36" s="185">
        <f t="shared" si="3"/>
        <v>5</v>
      </c>
      <c r="G36" s="185">
        <f t="shared" si="3"/>
        <v>5</v>
      </c>
      <c r="H36" s="185">
        <f t="shared" si="3"/>
        <v>5</v>
      </c>
      <c r="I36" s="185">
        <f t="shared" si="3"/>
        <v>5</v>
      </c>
      <c r="J36" s="185">
        <f t="shared" si="3"/>
        <v>5</v>
      </c>
      <c r="K36" s="185">
        <f t="shared" si="3"/>
        <v>5</v>
      </c>
      <c r="L36" s="185">
        <f t="shared" si="3"/>
        <v>5</v>
      </c>
      <c r="M36" s="185">
        <f t="shared" si="3"/>
        <v>5</v>
      </c>
      <c r="N36" s="185">
        <f t="shared" si="3"/>
        <v>5</v>
      </c>
      <c r="O36" s="185">
        <f t="shared" si="3"/>
        <v>5</v>
      </c>
      <c r="P36" s="185">
        <f t="shared" si="3"/>
        <v>5</v>
      </c>
      <c r="Q36" s="185">
        <f t="shared" si="3"/>
        <v>5</v>
      </c>
      <c r="R36" s="185">
        <f t="shared" si="3"/>
        <v>5</v>
      </c>
      <c r="S36" s="185">
        <f t="shared" si="3"/>
        <v>5</v>
      </c>
      <c r="T36" s="185">
        <f t="shared" si="3"/>
        <v>5</v>
      </c>
      <c r="U36" s="185">
        <f t="shared" si="3"/>
        <v>5</v>
      </c>
      <c r="V36" s="185">
        <f t="shared" si="3"/>
        <v>5</v>
      </c>
      <c r="W36" s="185">
        <f t="shared" si="3"/>
        <v>5</v>
      </c>
      <c r="X36" s="185">
        <f t="shared" si="3"/>
        <v>5</v>
      </c>
      <c r="Y36" s="185">
        <f t="shared" si="3"/>
        <v>5</v>
      </c>
      <c r="Z36" s="185">
        <f t="shared" si="3"/>
        <v>5</v>
      </c>
      <c r="AA36" s="185">
        <f t="shared" si="3"/>
        <v>5</v>
      </c>
      <c r="AB36" s="185">
        <f t="shared" si="3"/>
        <v>5</v>
      </c>
      <c r="AC36" s="185">
        <f t="shared" si="3"/>
        <v>5</v>
      </c>
      <c r="AD36" s="185">
        <f t="shared" si="3"/>
        <v>5</v>
      </c>
      <c r="AE36" s="185">
        <f t="shared" si="3"/>
        <v>5</v>
      </c>
      <c r="AF36" s="185">
        <f t="shared" si="3"/>
        <v>5</v>
      </c>
      <c r="AG36" s="185">
        <f t="shared" si="3"/>
        <v>5</v>
      </c>
      <c r="AH36" s="90">
        <f>SUM(C36:AG36)</f>
        <v>155</v>
      </c>
      <c r="AJ36" s="186"/>
      <c r="AK36" s="186"/>
      <c r="AL36" s="186"/>
      <c r="AM36" s="186"/>
    </row>
    <row r="37" spans="1:39" ht="15.75" customHeight="1" x14ac:dyDescent="0.2">
      <c r="A37" s="187"/>
      <c r="B37" s="245" t="s">
        <v>76</v>
      </c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  <c r="AA37" s="189"/>
      <c r="AB37" s="189"/>
      <c r="AC37" s="189"/>
      <c r="AD37" s="80"/>
      <c r="AE37" s="80"/>
      <c r="AF37" s="80"/>
      <c r="AG37" s="80"/>
      <c r="AH37" s="151"/>
    </row>
    <row r="38" spans="1:39" ht="15.75" customHeight="1" x14ac:dyDescent="0.2">
      <c r="A38" s="187"/>
      <c r="B38" s="245" t="s">
        <v>77</v>
      </c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80"/>
      <c r="AE38" s="80"/>
      <c r="AF38" s="80"/>
      <c r="AG38" s="80"/>
      <c r="AH38" s="151"/>
    </row>
    <row r="39" spans="1:39" ht="15.75" customHeight="1" x14ac:dyDescent="0.2">
      <c r="A39" s="190"/>
      <c r="B39" s="245" t="s">
        <v>78</v>
      </c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80"/>
      <c r="AE39" s="80"/>
      <c r="AF39" s="80"/>
      <c r="AG39" s="80"/>
      <c r="AH39" s="151"/>
    </row>
    <row r="40" spans="1:39" ht="15.75" customHeight="1" x14ac:dyDescent="0.2">
      <c r="A40" s="190"/>
      <c r="B40" s="245" t="s">
        <v>79</v>
      </c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89"/>
      <c r="AA40" s="189"/>
      <c r="AB40" s="189"/>
      <c r="AC40" s="189"/>
      <c r="AD40" s="80"/>
      <c r="AE40" s="80"/>
      <c r="AF40" s="80"/>
      <c r="AG40" s="80"/>
      <c r="AH40" s="151"/>
    </row>
    <row r="41" spans="1:39" ht="12.75" customHeight="1" x14ac:dyDescent="0.2">
      <c r="A41" s="246"/>
      <c r="B41" s="247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151"/>
    </row>
    <row r="42" spans="1:39" ht="12.75" customHeight="1" x14ac:dyDescent="0.2">
      <c r="A42" s="246"/>
      <c r="B42" s="247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151"/>
    </row>
    <row r="43" spans="1:39" ht="12.75" customHeight="1" x14ac:dyDescent="0.2">
      <c r="A43" s="246"/>
      <c r="B43" s="247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151"/>
    </row>
    <row r="44" spans="1:39" ht="12.75" customHeight="1" x14ac:dyDescent="0.2">
      <c r="A44" s="246"/>
      <c r="B44" s="247" t="s">
        <v>60</v>
      </c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151"/>
    </row>
    <row r="45" spans="1:39" ht="12.75" customHeight="1" x14ac:dyDescent="0.2">
      <c r="A45" s="191" t="s">
        <v>63</v>
      </c>
      <c r="B45" s="191"/>
      <c r="AH45" s="151"/>
    </row>
    <row r="46" spans="1:39" ht="12.75" customHeight="1" x14ac:dyDescent="0.2">
      <c r="AH46" s="151"/>
    </row>
    <row r="47" spans="1:39" ht="12.75" customHeight="1" x14ac:dyDescent="0.2">
      <c r="AH47" s="151"/>
    </row>
    <row r="48" spans="1:39" ht="12.75" customHeight="1" x14ac:dyDescent="0.2">
      <c r="AH48" s="151"/>
    </row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6">
    <mergeCell ref="P25:AG25"/>
    <mergeCell ref="A1:B1"/>
    <mergeCell ref="C1:AH1"/>
    <mergeCell ref="A2:B3"/>
    <mergeCell ref="A19:B20"/>
    <mergeCell ref="R24:AG24"/>
  </mergeCells>
  <pageMargins left="0.31496062992125984" right="0.23622047244094491" top="0.39370078740157483" bottom="0.23622047244094491" header="0" footer="0"/>
  <pageSetup paperSize="9" scale="96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TARM 192</vt:lpstr>
      <vt:lpstr>ENFERMEIROS</vt:lpstr>
      <vt:lpstr>TEC ENFERMAGEM</vt:lpstr>
      <vt:lpstr>CONDUTOR SOCORRISTA</vt:lpstr>
      <vt:lpstr>ADM</vt:lpstr>
      <vt:lpstr>TARM CENTRAL DE LEITOS</vt:lpstr>
      <vt:lpstr>Fórmulas cópia de segurança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juarez.dantas</dc:creator>
  <cp:lastModifiedBy>Allan Ghering - mat 152005</cp:lastModifiedBy>
  <dcterms:created xsi:type="dcterms:W3CDTF">2018-06-11T11:36:17Z</dcterms:created>
  <dcterms:modified xsi:type="dcterms:W3CDTF">2022-11-29T13:41:31Z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