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"/>
  </bookViews>
  <sheets>
    <sheet name="Enfermeiros" sheetId="1" r:id="rId1"/>
    <sheet name="Técnicos de Enfermagem" sheetId="2" r:id="rId2"/>
    <sheet name="TGPs" sheetId="3" r:id="rId3"/>
    <sheet name="Inspetoria e Serviços Gerais" sheetId="4" r:id="rId4"/>
    <sheet name="Planilha5" sheetId="5" r:id="rId5"/>
  </sheets>
  <definedNames>
    <definedName name="Excel_BuiltIn__FilterDatabase" localSheetId="1">'Técnicos de Enfermagem'!$A$35:$AG$44</definedName>
  </definedNames>
  <calcPr fullCalcOnLoad="1"/>
</workbook>
</file>

<file path=xl/sharedStrings.xml><?xml version="1.0" encoding="utf-8"?>
<sst xmlns="http://schemas.openxmlformats.org/spreadsheetml/2006/main" count="1696" uniqueCount="141">
  <si>
    <t>NOME</t>
  </si>
  <si>
    <t>Matrícula</t>
  </si>
  <si>
    <t xml:space="preserve">Reg. Prof. </t>
  </si>
  <si>
    <t>LOCAL</t>
  </si>
  <si>
    <t>TURNO</t>
  </si>
  <si>
    <t>CT</t>
  </si>
  <si>
    <t>HE</t>
  </si>
  <si>
    <t>Enfermeiro/ COORDENADOR</t>
  </si>
  <si>
    <t>COREN</t>
  </si>
  <si>
    <t>T</t>
  </si>
  <si>
    <t>Q</t>
  </si>
  <si>
    <t>S</t>
  </si>
  <si>
    <t>D</t>
  </si>
  <si>
    <t>CH</t>
  </si>
  <si>
    <t>MÁRCIA VALÉRIA ZACARIAS</t>
  </si>
  <si>
    <t>PA</t>
  </si>
  <si>
    <t>07:00 as 13:00</t>
  </si>
  <si>
    <t>M</t>
  </si>
  <si>
    <t>FLEXIVEL</t>
  </si>
  <si>
    <t>Enfermeiro</t>
  </si>
  <si>
    <t>PAULO AUGUSTO BARIONI</t>
  </si>
  <si>
    <t>F</t>
  </si>
  <si>
    <t>MARIA JOSELI SGARIONI</t>
  </si>
  <si>
    <t>13:00 a 01:00</t>
  </si>
  <si>
    <t>PTI</t>
  </si>
  <si>
    <t>AF</t>
  </si>
  <si>
    <t>PTI*</t>
  </si>
  <si>
    <t>M*</t>
  </si>
  <si>
    <t>MARIA DE FATIMA CORDEIRO</t>
  </si>
  <si>
    <t>I*</t>
  </si>
  <si>
    <t>EUNICE CRISTINE DA SILVA</t>
  </si>
  <si>
    <t>MT</t>
  </si>
  <si>
    <t>EXTERNO</t>
  </si>
  <si>
    <t>MIRELA NASCIMENTO PEREIRA</t>
  </si>
  <si>
    <t>AF FÉRIAS: Maria Joseli Sgarioni 21 à 30/11/2022</t>
  </si>
  <si>
    <t>Legenda</t>
  </si>
  <si>
    <t>MANHÃ 07:00 AS 13:00</t>
  </si>
  <si>
    <t>TARDE 13:00 AS 19:00</t>
  </si>
  <si>
    <t xml:space="preserve"> </t>
  </si>
  <si>
    <t>INTERMEDIÁRIO 19:00 A 01:00</t>
  </si>
  <si>
    <t>I</t>
  </si>
  <si>
    <t>ATESTADO</t>
  </si>
  <si>
    <t>AT</t>
  </si>
  <si>
    <t>FÉRIAS</t>
  </si>
  <si>
    <t>FE</t>
  </si>
  <si>
    <t>FOLGA</t>
  </si>
  <si>
    <t>HORA EXTRA</t>
  </si>
  <si>
    <t>*</t>
  </si>
  <si>
    <t>Matricula</t>
  </si>
  <si>
    <t>Reg. Prof.</t>
  </si>
  <si>
    <t>TÉCNICO ENFERMAGEM</t>
  </si>
  <si>
    <t>MARIA ROSANE PAULO</t>
  </si>
  <si>
    <t>MANHÃ</t>
  </si>
  <si>
    <t>P</t>
  </si>
  <si>
    <t>M*T*</t>
  </si>
  <si>
    <t>P*</t>
  </si>
  <si>
    <r>
      <rPr>
        <sz val="8"/>
        <rFont val="Calibri"/>
        <family val="2"/>
      </rPr>
      <t>M</t>
    </r>
    <r>
      <rPr>
        <b/>
        <sz val="8"/>
        <rFont val="Calibri"/>
        <family val="2"/>
      </rPr>
      <t>T*</t>
    </r>
  </si>
  <si>
    <t>LUCILA APARECIDA SALARI</t>
  </si>
  <si>
    <t>F*</t>
  </si>
  <si>
    <t>DULCE HELENA BOSSO</t>
  </si>
  <si>
    <t>ANA PAULA CARDOSO ROLIN</t>
  </si>
  <si>
    <t>ELENICE PEREIRA SOMA</t>
  </si>
  <si>
    <t>JULIA MARA BRAMBILA</t>
  </si>
  <si>
    <t>JOSE CARLOS MELO</t>
  </si>
  <si>
    <t>TARDE</t>
  </si>
  <si>
    <t>T*</t>
  </si>
  <si>
    <r>
      <rPr>
        <b/>
        <sz val="8"/>
        <rFont val="Calibri"/>
        <family val="2"/>
      </rPr>
      <t>M*</t>
    </r>
    <r>
      <rPr>
        <sz val="8"/>
        <rFont val="Calibri"/>
        <family val="2"/>
      </rPr>
      <t>T</t>
    </r>
  </si>
  <si>
    <t>SILVANA ROSELI PELIZARO</t>
  </si>
  <si>
    <t>ADRIANA MARIA DA SILVA</t>
  </si>
  <si>
    <t>IVONETE APARECIDA CARVALHO CARNEIRO</t>
  </si>
  <si>
    <t>DEBORA CRISTINA TOLEDO OLIVEIRA</t>
  </si>
  <si>
    <t>MARIA LUIZA ALVES DE MATOS</t>
  </si>
  <si>
    <t>ANA PAULA REIS DE LIMA</t>
  </si>
  <si>
    <t>MARIA LUCIA CARNEIRO</t>
  </si>
  <si>
    <t>NOITE</t>
  </si>
  <si>
    <t>PEDRO IUGLEBODE NETO</t>
  </si>
  <si>
    <t xml:space="preserve">MARILDA ALMEIDA DE OLIVEIRA                                 </t>
  </si>
  <si>
    <t>MAGUIDA ALEIXO</t>
  </si>
  <si>
    <t>POTIRA DE MORAES</t>
  </si>
  <si>
    <t>SAMIRA PAULO DOS SANTOS</t>
  </si>
  <si>
    <t>TÉCNICO ENFERMAGEM EXTERNOS</t>
  </si>
  <si>
    <t>ANA PAULA BETIATI</t>
  </si>
  <si>
    <t>ADILSON PEREIRA DA SILVA</t>
  </si>
  <si>
    <t>IVANILDA PIMENTEL</t>
  </si>
  <si>
    <t>NILZA A. DE MACEDO</t>
  </si>
  <si>
    <t>REGIANE AZEVEDO</t>
  </si>
  <si>
    <t>SHEILA BARROS DE SOUZA</t>
  </si>
  <si>
    <t>YOLANDA F. JULIAO</t>
  </si>
  <si>
    <t>ZULMIRA PEREIRA BARBOSA</t>
  </si>
  <si>
    <t>RAFAEL INDIO DO BRASIL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</si>
  <si>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FEVEREIRO -  2022
</t>
    </r>
    <r>
      <rPr>
        <b/>
        <sz val="7"/>
        <rFont val="Arial"/>
        <family val="2"/>
      </rPr>
      <t xml:space="preserve">CARGA HORÁRIA - 20 DIAS ÚTEIS -120 HS
ESCALA DE PLANTÃO TÉCNICOS DE ENFERMAGEM
</t>
    </r>
  </si>
  <si>
    <t>JOSE RAFAEL ALVES</t>
  </si>
  <si>
    <t>RECEPÇÃO</t>
  </si>
  <si>
    <t>FABRICIO HENRIQUE TOMAZ</t>
  </si>
  <si>
    <t>13:00 as 19:00</t>
  </si>
  <si>
    <r>
      <rPr>
        <sz val="8"/>
        <rFont val="Calibri"/>
        <family val="2"/>
      </rPr>
      <t>T</t>
    </r>
    <r>
      <rPr>
        <b/>
        <sz val="8"/>
        <rFont val="Calibri"/>
        <family val="2"/>
      </rPr>
      <t>I*</t>
    </r>
  </si>
  <si>
    <t>T*I*</t>
  </si>
  <si>
    <t>LUCAS JOSE DE QUADROS SILVA</t>
  </si>
  <si>
    <t>19:00 ÀS 01:00</t>
  </si>
  <si>
    <t>EXTERNOS</t>
  </si>
  <si>
    <t>ANA PAULA SILVA MONTINI</t>
  </si>
  <si>
    <t>ESCRITÓRIO</t>
  </si>
  <si>
    <t>COBERTURA</t>
  </si>
  <si>
    <t>CLAUDINEI B. DE MELO</t>
  </si>
  <si>
    <t>FABIO MARANDOLA</t>
  </si>
  <si>
    <t>ANDERSON JUNIOR SABINO</t>
  </si>
  <si>
    <t>DULCINEIA ANDRADE</t>
  </si>
  <si>
    <t>SHEILA CRISTINA HIRATA</t>
  </si>
  <si>
    <t>PLANTÃO</t>
  </si>
  <si>
    <t>serviços Gerais</t>
  </si>
  <si>
    <t>ANA LUCIA CARNEIRO LOBO</t>
  </si>
  <si>
    <t>7-19</t>
  </si>
  <si>
    <t>JOSIANE MARQUES</t>
  </si>
  <si>
    <t xml:space="preserve">GABRIELI DA SILVA FERREIRA </t>
  </si>
  <si>
    <t>19-01</t>
  </si>
  <si>
    <t>Inspetoria</t>
  </si>
  <si>
    <t xml:space="preserve">JOSE TELMO N. CARVALHO </t>
  </si>
  <si>
    <t>7-13</t>
  </si>
  <si>
    <t>JULIO CESAR DE ABREU</t>
  </si>
  <si>
    <t xml:space="preserve">13-19 </t>
  </si>
  <si>
    <t>TI</t>
  </si>
  <si>
    <t>SERGIO DE MACENA</t>
  </si>
  <si>
    <t xml:space="preserve"> 19-01</t>
  </si>
  <si>
    <t>LEGENDA:</t>
  </si>
  <si>
    <t>MANHA 7 -13h</t>
  </si>
  <si>
    <t>TARDE 13 - 19h</t>
  </si>
  <si>
    <t>INTERMEDIÁRIO 19 - 01h</t>
  </si>
  <si>
    <t>M*T</t>
  </si>
  <si>
    <t>MT*</t>
  </si>
  <si>
    <t>MTI</t>
  </si>
  <si>
    <t>ATF</t>
  </si>
  <si>
    <t>MI</t>
  </si>
  <si>
    <t>TI*</t>
  </si>
  <si>
    <t>T*I</t>
  </si>
  <si>
    <t>CLARICE PEREIRA DE SOUZA</t>
  </si>
  <si>
    <t>VERIDIANA MAZETTI DA CRUZ</t>
  </si>
  <si>
    <t>WESLEY ALVES SARMENTO</t>
  </si>
  <si>
    <r>
      <t xml:space="preserve">
</t>
    </r>
    <r>
      <rPr>
        <b/>
        <sz val="7"/>
        <color indexed="10"/>
        <rFont val="Arial"/>
        <family val="2"/>
      </rPr>
      <t xml:space="preserve">
 ESCALA DE TRABALHO DO PA MARIA CECILIA -  NOVEMBRO -  2022
</t>
    </r>
    <r>
      <rPr>
        <b/>
        <sz val="7"/>
        <rFont val="Arial"/>
        <family val="2"/>
      </rPr>
      <t xml:space="preserve">CARGA HORÁRIA – 19 DIAS ÚTEIS -114 HS
ESCALA DE PLANTÃO AUXILIARES ENFERMAGEM
</t>
    </r>
  </si>
  <si>
    <r>
      <t xml:space="preserve">
</t>
    </r>
    <r>
      <rPr>
        <b/>
        <sz val="7"/>
        <color indexed="10"/>
        <rFont val="Arial"/>
        <family val="2"/>
      </rPr>
      <t xml:space="preserve">
 ESCALA DE TRABALHO DO PA MARIA CECILIA -  NOVEMBRO -  2022
</t>
    </r>
    <r>
      <rPr>
        <b/>
        <sz val="7"/>
        <rFont val="Arial"/>
        <family val="2"/>
      </rPr>
      <t xml:space="preserve">CARGA HORÁRIA – 19 DIAS ÚTEIS -114 HS
ESCALA DE PLANTÃO TGPS
</t>
    </r>
  </si>
  <si>
    <r>
      <t xml:space="preserve">
</t>
    </r>
    <r>
      <rPr>
        <b/>
        <sz val="7"/>
        <color indexed="10"/>
        <rFont val="Arial"/>
        <family val="2"/>
      </rPr>
      <t xml:space="preserve">
 ESCALA DE TRABALHO DO PA MARIA CECILIA -  NOVEMBRO -  2022
</t>
    </r>
    <r>
      <rPr>
        <b/>
        <sz val="7"/>
        <rFont val="Arial"/>
        <family val="2"/>
      </rPr>
      <t xml:space="preserve">CARGA HORÁRIA – 19 DIAS ÚTEIS -114 HS
ESCALA DE PLANTÃO ENFERMEIROS
</t>
    </r>
  </si>
  <si>
    <r>
      <t xml:space="preserve">
</t>
    </r>
    <r>
      <rPr>
        <b/>
        <sz val="7"/>
        <color indexed="10"/>
        <rFont val="Arial"/>
        <family val="2"/>
      </rPr>
      <t xml:space="preserve">
 ESCALA DE TRABALHO DO PA MARIA CECILIA – NOVEMBRO -  2022
</t>
    </r>
    <r>
      <rPr>
        <b/>
        <sz val="7"/>
        <rFont val="Arial"/>
        <family val="2"/>
      </rPr>
      <t xml:space="preserve">CARGA HORÁRIA – 19 DIAS ÚTEIS -114 HS
ESCALA DE PLANTÃO INSPETORIA E SERVIÇOS GERAIS
</t>
    </r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</si>
</sst>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  <numFmt numFmtId="165" formatCode="[$R$-416]\ #,##0.00;[Red]\-[$R$-416]\ #,##0.00"/>
  </numFmts>
  <fonts count="100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9"/>
      <name val="Arial Narrow"/>
      <family val="2"/>
    </font>
    <font>
      <b/>
      <sz val="6.5"/>
      <name val="Arial"/>
      <family val="2"/>
    </font>
    <font>
      <b/>
      <sz val="6"/>
      <name val="Arial"/>
      <family val="2"/>
    </font>
    <font>
      <b/>
      <sz val="9"/>
      <color indexed="8"/>
      <name val="Calibri"/>
      <family val="2"/>
    </font>
    <font>
      <sz val="9"/>
      <name val="Arial Narrow"/>
      <family val="2"/>
    </font>
    <font>
      <sz val="8"/>
      <name val="Calibri"/>
      <family val="2"/>
    </font>
    <font>
      <sz val="8"/>
      <name val="Arial Narrow"/>
      <family val="2"/>
    </font>
    <font>
      <sz val="8"/>
      <color indexed="8"/>
      <name val="Calibri"/>
      <family val="2"/>
    </font>
    <font>
      <sz val="8"/>
      <name val="Arial"/>
      <family val="2"/>
    </font>
    <font>
      <b/>
      <sz val="9"/>
      <name val="Calibri"/>
      <family val="2"/>
    </font>
    <font>
      <b/>
      <sz val="8"/>
      <name val="Calibri"/>
      <family val="2"/>
    </font>
    <font>
      <sz val="6"/>
      <name val="Arial Narrow"/>
      <family val="2"/>
    </font>
    <font>
      <b/>
      <sz val="8"/>
      <color indexed="8"/>
      <name val="Calibri"/>
      <family val="2"/>
    </font>
    <font>
      <b/>
      <sz val="8"/>
      <name val="Arial Narrow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u val="single"/>
      <sz val="7.5"/>
      <name val="Arial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5"/>
      <color indexed="8"/>
      <name val="Albertus MT"/>
      <family val="2"/>
    </font>
    <font>
      <b/>
      <sz val="5"/>
      <name val="Arial"/>
      <family val="2"/>
    </font>
    <font>
      <b/>
      <sz val="7.5"/>
      <name val="Arial"/>
      <family val="2"/>
    </font>
    <font>
      <sz val="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6"/>
      <name val="Calibri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sz val="6"/>
      <name val="Arial"/>
      <family val="2"/>
    </font>
    <font>
      <sz val="6"/>
      <color indexed="60"/>
      <name val="Arial"/>
      <family val="2"/>
    </font>
    <font>
      <b/>
      <sz val="5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Calibri"/>
      <family val="2"/>
    </font>
    <font>
      <sz val="6"/>
      <color indexed="63"/>
      <name val="Arial"/>
      <family val="2"/>
    </font>
    <font>
      <b/>
      <i/>
      <sz val="8"/>
      <name val="Calibri"/>
      <family val="2"/>
    </font>
    <font>
      <sz val="8"/>
      <color indexed="31"/>
      <name val="Calibri"/>
      <family val="2"/>
    </font>
    <font>
      <sz val="7"/>
      <name val="Arial Narrow"/>
      <family val="2"/>
    </font>
    <font>
      <b/>
      <sz val="7"/>
      <name val="Arial Narrow"/>
      <family val="2"/>
    </font>
    <font>
      <sz val="7.5"/>
      <color indexed="60"/>
      <name val="Arial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b/>
      <sz val="7"/>
      <name val="Albertus MT"/>
      <family val="2"/>
    </font>
    <font>
      <b/>
      <sz val="9"/>
      <name val="Albertus MT"/>
      <family val="2"/>
    </font>
    <font>
      <sz val="5"/>
      <name val="Arial Narrow"/>
      <family val="2"/>
    </font>
    <font>
      <b/>
      <sz val="7"/>
      <name val="Calibri"/>
      <family val="2"/>
    </font>
    <font>
      <b/>
      <sz val="9"/>
      <color indexed="6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u val="single"/>
      <sz val="10"/>
      <name val="Arial"/>
      <family val="2"/>
    </font>
    <font>
      <sz val="8"/>
      <color indexed="8"/>
      <name val="Albertus MT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lbertus MT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6"/>
      <color indexed="8"/>
      <name val="Calibri"/>
      <family val="2"/>
    </font>
    <font>
      <b/>
      <sz val="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3499900102615356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20" borderId="0" applyNumberFormat="0" applyBorder="0" applyAlignment="0" applyProtection="0"/>
    <xf numFmtId="0" fontId="86" fillId="21" borderId="1" applyNumberFormat="0" applyAlignment="0" applyProtection="0"/>
    <xf numFmtId="0" fontId="87" fillId="22" borderId="2" applyNumberFormat="0" applyAlignment="0" applyProtection="0"/>
    <xf numFmtId="0" fontId="88" fillId="0" borderId="3" applyNumberFormat="0" applyFill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4" fillId="26" borderId="0" applyNumberFormat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9" fillId="29" borderId="1" applyNumberFormat="0" applyAlignment="0" applyProtection="0"/>
    <xf numFmtId="0" fontId="9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2" fillId="21" borderId="5" applyNumberFormat="0" applyAlignment="0" applyProtection="0"/>
    <xf numFmtId="41" fontId="1" fillId="0" borderId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9" applyNumberFormat="0" applyFill="0" applyAlignment="0" applyProtection="0"/>
    <xf numFmtId="43" fontId="1" fillId="0" borderId="0" applyFill="0" applyBorder="0" applyAlignment="0" applyProtection="0"/>
  </cellStyleXfs>
  <cellXfs count="2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5" fillId="34" borderId="10" xfId="0" applyNumberFormat="1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0" fontId="9" fillId="35" borderId="10" xfId="0" applyNumberFormat="1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center" vertical="center" shrinkToFit="1"/>
    </xf>
    <xf numFmtId="0" fontId="12" fillId="35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shrinkToFit="1"/>
    </xf>
    <xf numFmtId="0" fontId="13" fillId="34" borderId="10" xfId="0" applyFont="1" applyFill="1" applyBorder="1" applyAlignment="1">
      <alignment horizontal="center"/>
    </xf>
    <xf numFmtId="0" fontId="5" fillId="34" borderId="10" xfId="0" applyNumberFormat="1" applyFont="1" applyFill="1" applyBorder="1" applyAlignment="1">
      <alignment horizontal="left" vertical="center"/>
    </xf>
    <xf numFmtId="0" fontId="14" fillId="0" borderId="10" xfId="0" applyNumberFormat="1" applyFont="1" applyFill="1" applyBorder="1" applyAlignment="1">
      <alignment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6" fillId="35" borderId="10" xfId="0" applyNumberFormat="1" applyFont="1" applyFill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7" fillId="36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shrinkToFit="1"/>
    </xf>
    <xf numFmtId="0" fontId="14" fillId="0" borderId="10" xfId="0" applyNumberFormat="1" applyFont="1" applyFill="1" applyBorder="1" applyAlignment="1">
      <alignment horizontal="left"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8" fillId="0" borderId="10" xfId="0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 horizontal="center" vertical="center"/>
    </xf>
    <xf numFmtId="0" fontId="21" fillId="35" borderId="11" xfId="0" applyNumberFormat="1" applyFont="1" applyFill="1" applyBorder="1" applyAlignment="1">
      <alignment horizontal="center" vertical="center"/>
    </xf>
    <xf numFmtId="0" fontId="22" fillId="35" borderId="0" xfId="0" applyNumberFormat="1" applyFont="1" applyFill="1" applyBorder="1" applyAlignment="1">
      <alignment/>
    </xf>
    <xf numFmtId="0" fontId="2" fillId="35" borderId="0" xfId="0" applyNumberFormat="1" applyFont="1" applyFill="1" applyBorder="1" applyAlignment="1">
      <alignment/>
    </xf>
    <xf numFmtId="0" fontId="23" fillId="38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/>
    </xf>
    <xf numFmtId="0" fontId="24" fillId="35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/>
    </xf>
    <xf numFmtId="0" fontId="25" fillId="35" borderId="0" xfId="0" applyNumberFormat="1" applyFont="1" applyFill="1" applyBorder="1" applyAlignment="1">
      <alignment/>
    </xf>
    <xf numFmtId="0" fontId="2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24" fillId="35" borderId="0" xfId="0" applyFont="1" applyFill="1" applyBorder="1" applyAlignment="1">
      <alignment/>
    </xf>
    <xf numFmtId="0" fontId="25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28" fillId="35" borderId="0" xfId="0" applyFont="1" applyFill="1" applyBorder="1" applyAlignment="1">
      <alignment/>
    </xf>
    <xf numFmtId="0" fontId="30" fillId="0" borderId="10" xfId="0" applyFont="1" applyBorder="1" applyAlignment="1">
      <alignment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19" fillId="35" borderId="0" xfId="0" applyFont="1" applyFill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31" fillId="0" borderId="0" xfId="0" applyFont="1" applyAlignment="1">
      <alignment/>
    </xf>
    <xf numFmtId="0" fontId="23" fillId="0" borderId="0" xfId="0" applyFont="1" applyAlignment="1">
      <alignment/>
    </xf>
    <xf numFmtId="0" fontId="3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3" fillId="34" borderId="10" xfId="0" applyFont="1" applyFill="1" applyBorder="1" applyAlignment="1">
      <alignment vertical="center"/>
    </xf>
    <xf numFmtId="0" fontId="34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6" fillId="35" borderId="10" xfId="0" applyFont="1" applyFill="1" applyBorder="1" applyAlignment="1">
      <alignment horizontal="left" vertical="center"/>
    </xf>
    <xf numFmtId="0" fontId="36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vertical="center"/>
    </xf>
    <xf numFmtId="20" fontId="36" fillId="35" borderId="10" xfId="0" applyNumberFormat="1" applyFont="1" applyFill="1" applyBorder="1" applyAlignment="1">
      <alignment horizontal="center" vertical="center"/>
    </xf>
    <xf numFmtId="0" fontId="37" fillId="35" borderId="10" xfId="0" applyFont="1" applyFill="1" applyBorder="1" applyAlignment="1">
      <alignment horizontal="right" vertical="center"/>
    </xf>
    <xf numFmtId="0" fontId="38" fillId="35" borderId="10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/>
    </xf>
    <xf numFmtId="0" fontId="39" fillId="35" borderId="10" xfId="0" applyFont="1" applyFill="1" applyBorder="1" applyAlignment="1">
      <alignment horizontal="left" vertical="center"/>
    </xf>
    <xf numFmtId="0" fontId="39" fillId="35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1" fillId="35" borderId="10" xfId="0" applyFont="1" applyFill="1" applyBorder="1" applyAlignment="1">
      <alignment horizontal="left" vertical="center"/>
    </xf>
    <xf numFmtId="0" fontId="23" fillId="35" borderId="10" xfId="0" applyFont="1" applyFill="1" applyBorder="1" applyAlignment="1">
      <alignment horizontal="left" vertical="center"/>
    </xf>
    <xf numFmtId="0" fontId="28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vertical="center"/>
    </xf>
    <xf numFmtId="0" fontId="36" fillId="35" borderId="0" xfId="0" applyFont="1" applyFill="1" applyBorder="1" applyAlignment="1">
      <alignment horizontal="left" vertical="center"/>
    </xf>
    <xf numFmtId="0" fontId="38" fillId="35" borderId="0" xfId="0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3" fillId="35" borderId="0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center" vertical="center"/>
    </xf>
    <xf numFmtId="0" fontId="44" fillId="35" borderId="0" xfId="0" applyFont="1" applyFill="1" applyBorder="1" applyAlignment="1">
      <alignment horizontal="center" vertical="center" shrinkToFit="1"/>
    </xf>
    <xf numFmtId="0" fontId="31" fillId="35" borderId="0" xfId="0" applyFont="1" applyFill="1" applyBorder="1" applyAlignment="1">
      <alignment/>
    </xf>
    <xf numFmtId="0" fontId="31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33" fillId="35" borderId="0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35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center"/>
    </xf>
    <xf numFmtId="0" fontId="19" fillId="35" borderId="0" xfId="0" applyFont="1" applyFill="1" applyBorder="1" applyAlignment="1">
      <alignment horizontal="center" vertical="center"/>
    </xf>
    <xf numFmtId="0" fontId="17" fillId="35" borderId="0" xfId="0" applyFont="1" applyFill="1" applyBorder="1" applyAlignment="1">
      <alignment horizontal="center" vertical="center"/>
    </xf>
    <xf numFmtId="0" fontId="9" fillId="35" borderId="0" xfId="0" applyNumberFormat="1" applyFont="1" applyFill="1" applyBorder="1" applyAlignment="1">
      <alignment horizontal="center" vertical="center" shrinkToFit="1"/>
    </xf>
    <xf numFmtId="0" fontId="44" fillId="35" borderId="0" xfId="0" applyNumberFormat="1" applyFont="1" applyFill="1" applyBorder="1" applyAlignment="1">
      <alignment horizontal="center" vertical="center" shrinkToFit="1"/>
    </xf>
    <xf numFmtId="20" fontId="36" fillId="35" borderId="0" xfId="0" applyNumberFormat="1" applyFont="1" applyFill="1" applyBorder="1" applyAlignment="1">
      <alignment horizontal="center" vertical="center"/>
    </xf>
    <xf numFmtId="0" fontId="36" fillId="35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top" wrapText="1"/>
    </xf>
    <xf numFmtId="0" fontId="36" fillId="35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7" fillId="35" borderId="0" xfId="0" applyFont="1" applyFill="1" applyBorder="1" applyAlignment="1">
      <alignment horizontal="center" vertical="center"/>
    </xf>
    <xf numFmtId="0" fontId="48" fillId="35" borderId="0" xfId="0" applyFont="1" applyFill="1" applyBorder="1" applyAlignment="1">
      <alignment horizontal="center" vertical="center"/>
    </xf>
    <xf numFmtId="0" fontId="31" fillId="35" borderId="0" xfId="0" applyFont="1" applyFill="1" applyAlignment="1">
      <alignment/>
    </xf>
    <xf numFmtId="0" fontId="39" fillId="35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49" fillId="34" borderId="10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64" fontId="51" fillId="35" borderId="10" xfId="0" applyNumberFormat="1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vertical="center"/>
    </xf>
    <xf numFmtId="0" fontId="51" fillId="35" borderId="10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10" fillId="37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right" vertical="center"/>
    </xf>
    <xf numFmtId="0" fontId="54" fillId="0" borderId="10" xfId="0" applyFont="1" applyFill="1" applyBorder="1" applyAlignment="1">
      <alignment vertical="center"/>
    </xf>
    <xf numFmtId="0" fontId="35" fillId="35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/>
    </xf>
    <xf numFmtId="0" fontId="14" fillId="35" borderId="1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/>
    </xf>
    <xf numFmtId="0" fontId="27" fillId="35" borderId="10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165" fontId="0" fillId="35" borderId="0" xfId="0" applyNumberFormat="1" applyFill="1" applyAlignment="1">
      <alignment/>
    </xf>
    <xf numFmtId="0" fontId="55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13" fillId="0" borderId="0" xfId="0" applyFont="1" applyAlignment="1">
      <alignment/>
    </xf>
    <xf numFmtId="0" fontId="14" fillId="34" borderId="10" xfId="0" applyNumberFormat="1" applyFont="1" applyFill="1" applyBorder="1" applyAlignment="1">
      <alignment horizontal="left" vertical="center"/>
    </xf>
    <xf numFmtId="0" fontId="57" fillId="35" borderId="10" xfId="0" applyNumberFormat="1" applyFont="1" applyFill="1" applyBorder="1" applyAlignment="1">
      <alignment horizontal="left" vertical="center"/>
    </xf>
    <xf numFmtId="0" fontId="57" fillId="0" borderId="10" xfId="0" applyNumberFormat="1" applyFont="1" applyBorder="1" applyAlignment="1">
      <alignment horizontal="left" vertical="center"/>
    </xf>
    <xf numFmtId="0" fontId="58" fillId="0" borderId="10" xfId="0" applyNumberFormat="1" applyFont="1" applyBorder="1" applyAlignment="1">
      <alignment horizontal="center" vertical="center"/>
    </xf>
    <xf numFmtId="0" fontId="13" fillId="35" borderId="10" xfId="0" applyNumberFormat="1" applyFont="1" applyFill="1" applyBorder="1" applyAlignment="1">
      <alignment horizontal="center" vertical="center"/>
    </xf>
    <xf numFmtId="0" fontId="9" fillId="34" borderId="10" xfId="0" applyNumberFormat="1" applyFont="1" applyFill="1" applyBorder="1" applyAlignment="1">
      <alignment horizontal="left" vertical="center" shrinkToFit="1"/>
    </xf>
    <xf numFmtId="0" fontId="56" fillId="0" borderId="0" xfId="0" applyFont="1" applyAlignment="1">
      <alignment vertical="center"/>
    </xf>
    <xf numFmtId="0" fontId="57" fillId="0" borderId="10" xfId="0" applyNumberFormat="1" applyFont="1" applyBorder="1" applyAlignment="1">
      <alignment horizontal="center" vertical="center"/>
    </xf>
    <xf numFmtId="0" fontId="57" fillId="35" borderId="10" xfId="0" applyNumberFormat="1" applyFont="1" applyFill="1" applyBorder="1" applyAlignment="1">
      <alignment horizontal="center" vertical="center"/>
    </xf>
    <xf numFmtId="0" fontId="58" fillId="0" borderId="10" xfId="0" applyNumberFormat="1" applyFont="1" applyBorder="1" applyAlignment="1">
      <alignment horizontal="left" vertical="center"/>
    </xf>
    <xf numFmtId="0" fontId="20" fillId="35" borderId="10" xfId="0" applyNumberFormat="1" applyFont="1" applyFill="1" applyBorder="1" applyAlignment="1">
      <alignment horizontal="left" vertical="center"/>
    </xf>
    <xf numFmtId="0" fontId="20" fillId="35" borderId="13" xfId="0" applyNumberFormat="1" applyFont="1" applyFill="1" applyBorder="1" applyAlignment="1">
      <alignment horizontal="left" vertical="center"/>
    </xf>
    <xf numFmtId="0" fontId="20" fillId="35" borderId="0" xfId="0" applyNumberFormat="1" applyFont="1" applyFill="1" applyBorder="1" applyAlignment="1">
      <alignment horizontal="left" vertical="center"/>
    </xf>
    <xf numFmtId="0" fontId="13" fillId="35" borderId="0" xfId="0" applyFont="1" applyFill="1" applyAlignment="1">
      <alignment vertical="center"/>
    </xf>
    <xf numFmtId="0" fontId="1" fillId="0" borderId="10" xfId="0" applyNumberFormat="1" applyFont="1" applyBorder="1" applyAlignment="1">
      <alignment horizontal="left"/>
    </xf>
    <xf numFmtId="0" fontId="13" fillId="35" borderId="10" xfId="0" applyNumberFormat="1" applyFont="1" applyFill="1" applyBorder="1" applyAlignment="1">
      <alignment horizontal="left"/>
    </xf>
    <xf numFmtId="0" fontId="56" fillId="35" borderId="10" xfId="0" applyNumberFormat="1" applyFont="1" applyFill="1" applyBorder="1" applyAlignment="1">
      <alignment horizontal="left" vertical="center"/>
    </xf>
    <xf numFmtId="0" fontId="59" fillId="0" borderId="1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0" fontId="1" fillId="35" borderId="0" xfId="0" applyNumberFormat="1" applyFont="1" applyFill="1" applyBorder="1" applyAlignment="1">
      <alignment horizontal="left"/>
    </xf>
    <xf numFmtId="0" fontId="61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62" fillId="35" borderId="0" xfId="0" applyNumberFormat="1" applyFont="1" applyFill="1" applyBorder="1" applyAlignment="1">
      <alignment horizontal="left"/>
    </xf>
    <xf numFmtId="0" fontId="1" fillId="35" borderId="10" xfId="0" applyNumberFormat="1" applyFont="1" applyFill="1" applyBorder="1" applyAlignment="1">
      <alignment horizontal="left"/>
    </xf>
    <xf numFmtId="0" fontId="1" fillId="35" borderId="0" xfId="0" applyNumberFormat="1" applyFont="1" applyFill="1" applyAlignment="1">
      <alignment horizontal="left"/>
    </xf>
    <xf numFmtId="0" fontId="63" fillId="35" borderId="0" xfId="0" applyNumberFormat="1" applyFont="1" applyFill="1" applyBorder="1" applyAlignment="1">
      <alignment horizontal="left"/>
    </xf>
    <xf numFmtId="0" fontId="64" fillId="0" borderId="0" xfId="0" applyNumberFormat="1" applyFont="1" applyAlignment="1">
      <alignment horizontal="left"/>
    </xf>
    <xf numFmtId="0" fontId="1" fillId="35" borderId="10" xfId="0" applyNumberFormat="1" applyFont="1" applyFill="1" applyBorder="1" applyAlignment="1">
      <alignment horizontal="left" vertical="center"/>
    </xf>
    <xf numFmtId="0" fontId="13" fillId="0" borderId="10" xfId="0" applyNumberFormat="1" applyFont="1" applyBorder="1" applyAlignment="1">
      <alignment horizontal="left"/>
    </xf>
    <xf numFmtId="0" fontId="56" fillId="0" borderId="10" xfId="0" applyNumberFormat="1" applyFont="1" applyBorder="1" applyAlignment="1">
      <alignment horizontal="left"/>
    </xf>
    <xf numFmtId="0" fontId="63" fillId="35" borderId="10" xfId="0" applyNumberFormat="1" applyFont="1" applyFill="1" applyBorder="1" applyAlignment="1">
      <alignment horizontal="left"/>
    </xf>
    <xf numFmtId="0" fontId="63" fillId="35" borderId="0" xfId="0" applyNumberFormat="1" applyFont="1" applyFill="1" applyAlignment="1">
      <alignment horizontal="left"/>
    </xf>
    <xf numFmtId="0" fontId="62" fillId="35" borderId="14" xfId="0" applyNumberFormat="1" applyFont="1" applyFill="1" applyBorder="1" applyAlignment="1">
      <alignment horizontal="left" vertical="center"/>
    </xf>
    <xf numFmtId="0" fontId="13" fillId="0" borderId="14" xfId="0" applyNumberFormat="1" applyFont="1" applyBorder="1" applyAlignment="1">
      <alignment horizontal="left"/>
    </xf>
    <xf numFmtId="0" fontId="56" fillId="0" borderId="14" xfId="0" applyNumberFormat="1" applyFont="1" applyBorder="1" applyAlignment="1">
      <alignment horizontal="left"/>
    </xf>
    <xf numFmtId="0" fontId="1" fillId="35" borderId="14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0" fontId="64" fillId="0" borderId="0" xfId="0" applyFont="1" applyAlignment="1">
      <alignment/>
    </xf>
    <xf numFmtId="0" fontId="31" fillId="0" borderId="0" xfId="0" applyFont="1" applyAlignment="1">
      <alignment/>
    </xf>
    <xf numFmtId="0" fontId="9" fillId="39" borderId="10" xfId="0" applyNumberFormat="1" applyFont="1" applyFill="1" applyBorder="1" applyAlignment="1">
      <alignment horizontal="center" vertical="center" shrinkToFit="1"/>
    </xf>
    <xf numFmtId="0" fontId="44" fillId="39" borderId="10" xfId="0" applyNumberFormat="1" applyFont="1" applyFill="1" applyBorder="1" applyAlignment="1">
      <alignment horizontal="center" vertical="center" shrinkToFit="1"/>
    </xf>
    <xf numFmtId="0" fontId="10" fillId="40" borderId="10" xfId="0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0" fillId="41" borderId="10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67" fillId="36" borderId="10" xfId="0" applyFont="1" applyFill="1" applyBorder="1" applyAlignment="1">
      <alignment horizontal="center" vertical="center"/>
    </xf>
    <xf numFmtId="0" fontId="10" fillId="42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center" vertical="center"/>
    </xf>
    <xf numFmtId="0" fontId="42" fillId="42" borderId="1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23" fillId="35" borderId="0" xfId="0" applyFont="1" applyFill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4" fillId="35" borderId="0" xfId="0" applyNumberFormat="1" applyFont="1" applyFill="1" applyBorder="1" applyAlignment="1">
      <alignment/>
    </xf>
    <xf numFmtId="0" fontId="23" fillId="35" borderId="0" xfId="0" applyNumberFormat="1" applyFont="1" applyFill="1" applyBorder="1" applyAlignment="1">
      <alignment horizontal="center"/>
    </xf>
    <xf numFmtId="0" fontId="23" fillId="35" borderId="0" xfId="0" applyNumberFormat="1" applyFont="1" applyFill="1" applyBorder="1" applyAlignment="1">
      <alignment/>
    </xf>
    <xf numFmtId="0" fontId="3" fillId="35" borderId="0" xfId="0" applyNumberFormat="1" applyFont="1" applyFill="1" applyBorder="1" applyAlignment="1">
      <alignment horizontal="center" vertical="center"/>
    </xf>
    <xf numFmtId="0" fontId="23" fillId="35" borderId="0" xfId="0" applyNumberFormat="1" applyFont="1" applyFill="1" applyBorder="1" applyAlignment="1">
      <alignment horizontal="center" vertical="center"/>
    </xf>
    <xf numFmtId="0" fontId="5" fillId="34" borderId="10" xfId="0" applyNumberFormat="1" applyFont="1" applyFill="1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23" fillId="38" borderId="0" xfId="0" applyNumberFormat="1" applyFont="1" applyFill="1" applyBorder="1" applyAlignment="1">
      <alignment/>
    </xf>
    <xf numFmtId="0" fontId="3" fillId="0" borderId="12" xfId="0" applyNumberFormat="1" applyFont="1" applyFill="1" applyBorder="1" applyAlignment="1">
      <alignment horizontal="center" vertical="top" wrapText="1"/>
    </xf>
    <xf numFmtId="0" fontId="5" fillId="34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34" fillId="35" borderId="0" xfId="0" applyFont="1" applyFill="1" applyBorder="1" applyAlignment="1">
      <alignment horizontal="center" vertical="center"/>
    </xf>
    <xf numFmtId="0" fontId="45" fillId="35" borderId="0" xfId="0" applyFont="1" applyFill="1" applyBorder="1" applyAlignment="1">
      <alignment horizontal="center" shrinkToFit="1"/>
    </xf>
    <xf numFmtId="0" fontId="3" fillId="0" borderId="12" xfId="0" applyFont="1" applyFill="1" applyBorder="1" applyAlignment="1">
      <alignment horizontal="center" vertical="top" wrapText="1"/>
    </xf>
    <xf numFmtId="0" fontId="3" fillId="35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4" fillId="34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shrinkToFit="1"/>
    </xf>
    <xf numFmtId="0" fontId="35" fillId="34" borderId="10" xfId="0" applyFont="1" applyFill="1" applyBorder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20" fillId="35" borderId="0" xfId="0" applyNumberFormat="1" applyFont="1" applyFill="1" applyBorder="1" applyAlignment="1">
      <alignment horizontal="left" vertical="center"/>
    </xf>
    <xf numFmtId="0" fontId="1" fillId="35" borderId="0" xfId="0" applyNumberFormat="1" applyFont="1" applyFill="1" applyBorder="1" applyAlignment="1">
      <alignment horizontal="left"/>
    </xf>
    <xf numFmtId="0" fontId="65" fillId="35" borderId="0" xfId="0" applyNumberFormat="1" applyFont="1" applyFill="1" applyBorder="1" applyAlignment="1">
      <alignment horizontal="left" vertical="center"/>
    </xf>
    <xf numFmtId="0" fontId="63" fillId="35" borderId="0" xfId="0" applyNumberFormat="1" applyFont="1" applyFill="1" applyBorder="1" applyAlignment="1">
      <alignment horizontal="left"/>
    </xf>
    <xf numFmtId="0" fontId="1" fillId="35" borderId="0" xfId="0" applyNumberFormat="1" applyFont="1" applyFill="1" applyBorder="1" applyAlignment="1">
      <alignment horizontal="left" vertical="center"/>
    </xf>
    <xf numFmtId="0" fontId="60" fillId="35" borderId="0" xfId="0" applyNumberFormat="1" applyFont="1" applyFill="1" applyBorder="1" applyAlignment="1">
      <alignment horizontal="left"/>
    </xf>
    <xf numFmtId="0" fontId="56" fillId="34" borderId="10" xfId="0" applyNumberFormat="1" applyFont="1" applyFill="1" applyBorder="1" applyAlignment="1">
      <alignment horizontal="center" vertical="center"/>
    </xf>
    <xf numFmtId="0" fontId="11" fillId="34" borderId="10" xfId="0" applyNumberFormat="1" applyFont="1" applyFill="1" applyBorder="1" applyAlignment="1">
      <alignment horizontal="left" shrinkToFi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C7DC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59"/>
  <sheetViews>
    <sheetView zoomScale="136" zoomScaleNormal="136" zoomScalePageLayoutView="0" workbookViewId="0" topLeftCell="A1">
      <selection activeCell="E8" sqref="E8:E9"/>
    </sheetView>
  </sheetViews>
  <sheetFormatPr defaultColWidth="10.421875" defaultRowHeight="15"/>
  <cols>
    <col min="1" max="1" width="20.57421875" style="0" customWidth="1"/>
    <col min="2" max="3" width="8.00390625" style="0" customWidth="1"/>
    <col min="4" max="4" width="5.7109375" style="0" customWidth="1"/>
    <col min="5" max="5" width="9.421875" style="0" customWidth="1"/>
    <col min="6" max="6" width="2.7109375" style="0" customWidth="1"/>
    <col min="7" max="7" width="3.421875" style="1" customWidth="1"/>
    <col min="8" max="9" width="2.7109375" style="0" customWidth="1"/>
    <col min="10" max="10" width="3.421875" style="0" customWidth="1"/>
    <col min="11" max="13" width="2.7109375" style="0" customWidth="1"/>
    <col min="14" max="14" width="3.57421875" style="0" customWidth="1"/>
    <col min="15" max="16" width="2.7109375" style="0" customWidth="1"/>
    <col min="17" max="18" width="3.421875" style="0" customWidth="1"/>
    <col min="19" max="23" width="2.7109375" style="0" customWidth="1"/>
    <col min="24" max="25" width="3.421875" style="0" customWidth="1"/>
    <col min="26" max="30" width="2.7109375" style="0" customWidth="1"/>
    <col min="31" max="32" width="3.421875" style="0" customWidth="1"/>
    <col min="33" max="33" width="2.7109375" style="0" customWidth="1"/>
    <col min="34" max="35" width="3.421875" style="0" customWidth="1"/>
    <col min="36" max="37" width="3.421875" style="2" customWidth="1"/>
    <col min="38" max="38" width="2.421875" style="0" customWidth="1"/>
    <col min="39" max="236" width="8.421875" style="0" customWidth="1"/>
  </cols>
  <sheetData>
    <row r="1" spans="1:37" ht="12.75" customHeight="1">
      <c r="A1" s="209" t="s">
        <v>139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</row>
    <row r="2" spans="1:37" ht="12.75" customHeight="1">
      <c r="A2" s="209"/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09"/>
      <c r="AI2" s="209"/>
      <c r="AJ2" s="209"/>
      <c r="AK2" s="209"/>
    </row>
    <row r="3" spans="1:37" ht="31.5" customHeight="1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09"/>
      <c r="AJ3" s="209"/>
      <c r="AK3" s="209"/>
    </row>
    <row r="4" spans="1:38" ht="13.5" customHeight="1">
      <c r="A4" s="3" t="s">
        <v>0</v>
      </c>
      <c r="B4" s="3" t="s">
        <v>1</v>
      </c>
      <c r="C4" s="3" t="s">
        <v>2</v>
      </c>
      <c r="D4" s="4" t="s">
        <v>3</v>
      </c>
      <c r="E4" s="210" t="s">
        <v>4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5"/>
      <c r="AK4" s="211" t="s">
        <v>5</v>
      </c>
      <c r="AL4" s="211" t="s">
        <v>6</v>
      </c>
    </row>
    <row r="5" spans="1:38" ht="13.5" customHeight="1">
      <c r="A5" s="4" t="s">
        <v>7</v>
      </c>
      <c r="B5" s="4"/>
      <c r="C5" s="3" t="s">
        <v>8</v>
      </c>
      <c r="D5" s="4"/>
      <c r="E5" s="210"/>
      <c r="F5" s="5" t="s">
        <v>9</v>
      </c>
      <c r="G5" s="5" t="s">
        <v>10</v>
      </c>
      <c r="H5" s="5" t="s">
        <v>10</v>
      </c>
      <c r="I5" s="5" t="s">
        <v>11</v>
      </c>
      <c r="J5" s="5" t="s">
        <v>11</v>
      </c>
      <c r="K5" s="5" t="s">
        <v>12</v>
      </c>
      <c r="L5" s="5" t="s">
        <v>11</v>
      </c>
      <c r="M5" s="5" t="s">
        <v>9</v>
      </c>
      <c r="N5" s="5" t="s">
        <v>10</v>
      </c>
      <c r="O5" s="5" t="s">
        <v>10</v>
      </c>
      <c r="P5" s="5" t="s">
        <v>11</v>
      </c>
      <c r="Q5" s="5" t="s">
        <v>11</v>
      </c>
      <c r="R5" s="5" t="s">
        <v>12</v>
      </c>
      <c r="S5" s="5" t="s">
        <v>11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12</v>
      </c>
      <c r="Z5" s="5" t="s">
        <v>11</v>
      </c>
      <c r="AA5" s="5" t="s">
        <v>9</v>
      </c>
      <c r="AB5" s="5" t="s">
        <v>10</v>
      </c>
      <c r="AC5" s="5" t="s">
        <v>10</v>
      </c>
      <c r="AD5" s="5" t="s">
        <v>11</v>
      </c>
      <c r="AE5" s="5" t="s">
        <v>11</v>
      </c>
      <c r="AF5" s="5" t="s">
        <v>12</v>
      </c>
      <c r="AG5" s="5" t="s">
        <v>11</v>
      </c>
      <c r="AH5" s="5" t="s">
        <v>9</v>
      </c>
      <c r="AI5" s="5" t="s">
        <v>10</v>
      </c>
      <c r="AJ5" s="5" t="s">
        <v>13</v>
      </c>
      <c r="AK5" s="211"/>
      <c r="AL5" s="211"/>
    </row>
    <row r="6" spans="1:38" ht="13.5" customHeight="1">
      <c r="A6" s="6" t="s">
        <v>14</v>
      </c>
      <c r="B6" s="7">
        <v>131342</v>
      </c>
      <c r="C6" s="7">
        <v>146914</v>
      </c>
      <c r="D6" s="7" t="s">
        <v>15</v>
      </c>
      <c r="E6" s="8" t="s">
        <v>16</v>
      </c>
      <c r="F6" s="9" t="s">
        <v>17</v>
      </c>
      <c r="G6" s="10"/>
      <c r="H6" s="9" t="s">
        <v>17</v>
      </c>
      <c r="I6" s="9" t="s">
        <v>17</v>
      </c>
      <c r="J6" s="10"/>
      <c r="K6" s="10"/>
      <c r="L6" s="9" t="s">
        <v>17</v>
      </c>
      <c r="M6" s="9" t="s">
        <v>17</v>
      </c>
      <c r="N6" s="9" t="s">
        <v>17</v>
      </c>
      <c r="O6" s="9" t="s">
        <v>17</v>
      </c>
      <c r="P6" s="9" t="s">
        <v>17</v>
      </c>
      <c r="Q6" s="10"/>
      <c r="R6" s="10"/>
      <c r="S6" s="9" t="s">
        <v>17</v>
      </c>
      <c r="T6" s="10"/>
      <c r="U6" s="9" t="s">
        <v>17</v>
      </c>
      <c r="V6" s="9" t="s">
        <v>17</v>
      </c>
      <c r="W6" s="9" t="s">
        <v>17</v>
      </c>
      <c r="X6" s="10"/>
      <c r="Y6" s="10"/>
      <c r="Z6" s="9" t="s">
        <v>17</v>
      </c>
      <c r="AA6" s="9" t="s">
        <v>17</v>
      </c>
      <c r="AB6" s="9" t="s">
        <v>17</v>
      </c>
      <c r="AC6" s="9" t="s">
        <v>17</v>
      </c>
      <c r="AD6" s="9" t="s">
        <v>17</v>
      </c>
      <c r="AE6" s="10"/>
      <c r="AF6" s="10"/>
      <c r="AG6" s="9" t="s">
        <v>17</v>
      </c>
      <c r="AH6" s="9" t="s">
        <v>17</v>
      </c>
      <c r="AI6" s="9" t="s">
        <v>17</v>
      </c>
      <c r="AJ6" s="11">
        <v>114</v>
      </c>
      <c r="AK6" s="12"/>
      <c r="AL6" s="12"/>
    </row>
    <row r="7" spans="1:38" ht="13.5" customHeight="1">
      <c r="A7" s="6"/>
      <c r="B7" s="7"/>
      <c r="C7" s="7"/>
      <c r="D7" s="7"/>
      <c r="E7" s="8" t="s">
        <v>18</v>
      </c>
      <c r="F7" s="13"/>
      <c r="G7" s="14"/>
      <c r="H7" s="13"/>
      <c r="I7" s="13"/>
      <c r="J7" s="14"/>
      <c r="K7" s="14"/>
      <c r="L7" s="13"/>
      <c r="M7" s="13"/>
      <c r="N7" s="13"/>
      <c r="O7" s="13"/>
      <c r="P7" s="13"/>
      <c r="Q7" s="14"/>
      <c r="R7" s="14"/>
      <c r="S7" s="13"/>
      <c r="T7" s="14"/>
      <c r="U7" s="13"/>
      <c r="V7" s="13"/>
      <c r="W7" s="13"/>
      <c r="X7" s="14"/>
      <c r="Y7" s="14"/>
      <c r="Z7" s="13"/>
      <c r="AA7" s="13"/>
      <c r="AB7" s="13"/>
      <c r="AC7" s="13"/>
      <c r="AD7" s="13"/>
      <c r="AE7" s="14"/>
      <c r="AF7" s="14"/>
      <c r="AG7" s="13"/>
      <c r="AH7" s="13"/>
      <c r="AI7" s="13"/>
      <c r="AJ7" s="15"/>
      <c r="AK7" s="16"/>
      <c r="AL7" s="16"/>
    </row>
    <row r="8" spans="1:38" ht="13.5" customHeight="1">
      <c r="A8" s="4" t="s">
        <v>0</v>
      </c>
      <c r="B8" s="4"/>
      <c r="C8" s="4"/>
      <c r="D8" s="4" t="s">
        <v>3</v>
      </c>
      <c r="E8" s="206" t="s">
        <v>4</v>
      </c>
      <c r="F8" s="5">
        <v>1</v>
      </c>
      <c r="G8" s="5">
        <v>2</v>
      </c>
      <c r="H8" s="5">
        <v>3</v>
      </c>
      <c r="I8" s="5">
        <v>4</v>
      </c>
      <c r="J8" s="5">
        <v>5</v>
      </c>
      <c r="K8" s="5">
        <v>6</v>
      </c>
      <c r="L8" s="5">
        <v>7</v>
      </c>
      <c r="M8" s="5">
        <v>8</v>
      </c>
      <c r="N8" s="5">
        <v>9</v>
      </c>
      <c r="O8" s="5">
        <v>10</v>
      </c>
      <c r="P8" s="5">
        <v>11</v>
      </c>
      <c r="Q8" s="5">
        <v>12</v>
      </c>
      <c r="R8" s="5">
        <v>13</v>
      </c>
      <c r="S8" s="5">
        <v>14</v>
      </c>
      <c r="T8" s="5">
        <v>15</v>
      </c>
      <c r="U8" s="5">
        <v>16</v>
      </c>
      <c r="V8" s="5">
        <v>17</v>
      </c>
      <c r="W8" s="5">
        <v>18</v>
      </c>
      <c r="X8" s="5">
        <v>19</v>
      </c>
      <c r="Y8" s="5">
        <v>20</v>
      </c>
      <c r="Z8" s="5">
        <v>21</v>
      </c>
      <c r="AA8" s="5">
        <v>22</v>
      </c>
      <c r="AB8" s="5">
        <v>23</v>
      </c>
      <c r="AC8" s="5">
        <v>24</v>
      </c>
      <c r="AD8" s="5">
        <v>25</v>
      </c>
      <c r="AE8" s="5">
        <v>26</v>
      </c>
      <c r="AF8" s="5">
        <v>27</v>
      </c>
      <c r="AG8" s="5">
        <v>28</v>
      </c>
      <c r="AH8" s="5">
        <v>29</v>
      </c>
      <c r="AI8" s="5">
        <v>30</v>
      </c>
      <c r="AJ8" s="17"/>
      <c r="AK8" s="16"/>
      <c r="AL8" s="16"/>
    </row>
    <row r="9" spans="1:38" ht="13.5" customHeight="1">
      <c r="A9" s="4" t="s">
        <v>19</v>
      </c>
      <c r="B9" s="4"/>
      <c r="C9" s="4"/>
      <c r="D9" s="18"/>
      <c r="E9" s="206"/>
      <c r="F9" s="5" t="s">
        <v>9</v>
      </c>
      <c r="G9" s="5" t="s">
        <v>10</v>
      </c>
      <c r="H9" s="5" t="s">
        <v>10</v>
      </c>
      <c r="I9" s="5" t="s">
        <v>11</v>
      </c>
      <c r="J9" s="5" t="s">
        <v>11</v>
      </c>
      <c r="K9" s="5" t="s">
        <v>12</v>
      </c>
      <c r="L9" s="5" t="s">
        <v>11</v>
      </c>
      <c r="M9" s="5" t="s">
        <v>9</v>
      </c>
      <c r="N9" s="5" t="s">
        <v>10</v>
      </c>
      <c r="O9" s="5" t="s">
        <v>10</v>
      </c>
      <c r="P9" s="5" t="s">
        <v>11</v>
      </c>
      <c r="Q9" s="5" t="s">
        <v>11</v>
      </c>
      <c r="R9" s="5" t="s">
        <v>12</v>
      </c>
      <c r="S9" s="5" t="s">
        <v>11</v>
      </c>
      <c r="T9" s="5" t="s">
        <v>9</v>
      </c>
      <c r="U9" s="5" t="s">
        <v>10</v>
      </c>
      <c r="V9" s="5" t="s">
        <v>10</v>
      </c>
      <c r="W9" s="5" t="s">
        <v>11</v>
      </c>
      <c r="X9" s="5" t="s">
        <v>11</v>
      </c>
      <c r="Y9" s="5" t="s">
        <v>12</v>
      </c>
      <c r="Z9" s="5" t="s">
        <v>11</v>
      </c>
      <c r="AA9" s="5" t="s">
        <v>9</v>
      </c>
      <c r="AB9" s="5" t="s">
        <v>10</v>
      </c>
      <c r="AC9" s="5" t="s">
        <v>10</v>
      </c>
      <c r="AD9" s="5" t="s">
        <v>11</v>
      </c>
      <c r="AE9" s="5" t="s">
        <v>11</v>
      </c>
      <c r="AF9" s="5" t="s">
        <v>12</v>
      </c>
      <c r="AG9" s="5" t="s">
        <v>11</v>
      </c>
      <c r="AH9" s="5" t="s">
        <v>9</v>
      </c>
      <c r="AI9" s="5" t="s">
        <v>10</v>
      </c>
      <c r="AJ9" s="17"/>
      <c r="AK9" s="16"/>
      <c r="AL9" s="16"/>
    </row>
    <row r="10" spans="1:38" ht="13.5" customHeight="1">
      <c r="A10" s="19" t="s">
        <v>20</v>
      </c>
      <c r="B10" s="20">
        <v>428299</v>
      </c>
      <c r="C10" s="20">
        <v>267271</v>
      </c>
      <c r="D10" s="7" t="s">
        <v>15</v>
      </c>
      <c r="E10" s="8" t="s">
        <v>16</v>
      </c>
      <c r="F10" s="9" t="s">
        <v>17</v>
      </c>
      <c r="G10" s="21" t="s">
        <v>21</v>
      </c>
      <c r="H10" s="9" t="s">
        <v>17</v>
      </c>
      <c r="I10" s="22" t="s">
        <v>21</v>
      </c>
      <c r="J10" s="10" t="s">
        <v>17</v>
      </c>
      <c r="K10" s="10"/>
      <c r="L10" s="9" t="s">
        <v>17</v>
      </c>
      <c r="M10" s="9" t="s">
        <v>17</v>
      </c>
      <c r="N10" s="9" t="s">
        <v>17</v>
      </c>
      <c r="O10" s="23" t="s">
        <v>21</v>
      </c>
      <c r="P10" s="9" t="s">
        <v>17</v>
      </c>
      <c r="Q10" s="10"/>
      <c r="R10" s="10" t="s">
        <v>17</v>
      </c>
      <c r="S10" s="9" t="s">
        <v>17</v>
      </c>
      <c r="T10" s="10" t="s">
        <v>17</v>
      </c>
      <c r="U10" s="9" t="s">
        <v>17</v>
      </c>
      <c r="V10" s="22" t="s">
        <v>21</v>
      </c>
      <c r="W10" s="9" t="s">
        <v>17</v>
      </c>
      <c r="X10" s="10" t="s">
        <v>17</v>
      </c>
      <c r="Y10" s="10"/>
      <c r="Z10" s="9" t="s">
        <v>17</v>
      </c>
      <c r="AA10" s="23" t="s">
        <v>21</v>
      </c>
      <c r="AB10" s="9" t="s">
        <v>17</v>
      </c>
      <c r="AC10" s="9" t="s">
        <v>17</v>
      </c>
      <c r="AD10" s="9" t="s">
        <v>17</v>
      </c>
      <c r="AE10" s="10"/>
      <c r="AF10" s="10" t="s">
        <v>17</v>
      </c>
      <c r="AG10" s="9" t="s">
        <v>17</v>
      </c>
      <c r="AH10" s="9" t="s">
        <v>17</v>
      </c>
      <c r="AI10" s="23" t="s">
        <v>21</v>
      </c>
      <c r="AJ10" s="11">
        <v>114</v>
      </c>
      <c r="AK10" s="12"/>
      <c r="AL10" s="12"/>
    </row>
    <row r="11" spans="1:38" ht="13.5" customHeight="1">
      <c r="A11" s="19"/>
      <c r="B11" s="20"/>
      <c r="C11" s="20"/>
      <c r="D11" s="7"/>
      <c r="E11" s="8"/>
      <c r="F11" s="13"/>
      <c r="G11" s="14"/>
      <c r="H11" s="13"/>
      <c r="I11" s="13"/>
      <c r="J11" s="14"/>
      <c r="K11" s="14"/>
      <c r="L11" s="13"/>
      <c r="M11" s="13"/>
      <c r="N11" s="13"/>
      <c r="O11" s="13"/>
      <c r="P11" s="13"/>
      <c r="Q11" s="14"/>
      <c r="R11" s="14"/>
      <c r="S11" s="13"/>
      <c r="T11" s="14"/>
      <c r="U11" s="13"/>
      <c r="V11" s="13"/>
      <c r="W11" s="13"/>
      <c r="X11" s="14"/>
      <c r="Y11" s="14"/>
      <c r="Z11" s="13"/>
      <c r="AA11" s="13"/>
      <c r="AB11" s="13"/>
      <c r="AC11" s="13"/>
      <c r="AD11" s="13"/>
      <c r="AE11" s="14"/>
      <c r="AF11" s="14"/>
      <c r="AG11" s="13"/>
      <c r="AH11" s="13"/>
      <c r="AI11" s="13"/>
      <c r="AJ11" s="15"/>
      <c r="AK11" s="16"/>
      <c r="AL11" s="16"/>
    </row>
    <row r="12" spans="1:38" ht="13.5" customHeight="1">
      <c r="A12" s="4" t="s">
        <v>0</v>
      </c>
      <c r="B12" s="4"/>
      <c r="C12" s="4"/>
      <c r="D12" s="4" t="s">
        <v>3</v>
      </c>
      <c r="E12" s="206" t="s">
        <v>4</v>
      </c>
      <c r="F12" s="5">
        <v>1</v>
      </c>
      <c r="G12" s="5">
        <v>2</v>
      </c>
      <c r="H12" s="5">
        <v>3</v>
      </c>
      <c r="I12" s="5">
        <v>4</v>
      </c>
      <c r="J12" s="5">
        <v>5</v>
      </c>
      <c r="K12" s="5">
        <v>6</v>
      </c>
      <c r="L12" s="5">
        <v>7</v>
      </c>
      <c r="M12" s="5">
        <v>8</v>
      </c>
      <c r="N12" s="5">
        <v>9</v>
      </c>
      <c r="O12" s="5">
        <v>10</v>
      </c>
      <c r="P12" s="5">
        <v>11</v>
      </c>
      <c r="Q12" s="5">
        <v>12</v>
      </c>
      <c r="R12" s="5">
        <v>13</v>
      </c>
      <c r="S12" s="5">
        <v>14</v>
      </c>
      <c r="T12" s="5">
        <v>15</v>
      </c>
      <c r="U12" s="5">
        <v>16</v>
      </c>
      <c r="V12" s="5">
        <v>17</v>
      </c>
      <c r="W12" s="5">
        <v>18</v>
      </c>
      <c r="X12" s="5">
        <v>19</v>
      </c>
      <c r="Y12" s="5">
        <v>20</v>
      </c>
      <c r="Z12" s="5">
        <v>21</v>
      </c>
      <c r="AA12" s="5">
        <v>22</v>
      </c>
      <c r="AB12" s="5">
        <v>23</v>
      </c>
      <c r="AC12" s="5">
        <v>24</v>
      </c>
      <c r="AD12" s="5">
        <v>25</v>
      </c>
      <c r="AE12" s="5">
        <v>26</v>
      </c>
      <c r="AF12" s="5">
        <v>27</v>
      </c>
      <c r="AG12" s="5">
        <v>28</v>
      </c>
      <c r="AH12" s="5">
        <v>29</v>
      </c>
      <c r="AI12" s="5">
        <v>30</v>
      </c>
      <c r="AJ12" s="17"/>
      <c r="AK12" s="16"/>
      <c r="AL12" s="16"/>
    </row>
    <row r="13" spans="1:38" ht="13.5" customHeight="1">
      <c r="A13" s="4" t="s">
        <v>19</v>
      </c>
      <c r="B13" s="4"/>
      <c r="C13" s="4"/>
      <c r="D13" s="18"/>
      <c r="E13" s="206"/>
      <c r="F13" s="5" t="s">
        <v>9</v>
      </c>
      <c r="G13" s="5" t="s">
        <v>10</v>
      </c>
      <c r="H13" s="5" t="s">
        <v>10</v>
      </c>
      <c r="I13" s="5" t="s">
        <v>11</v>
      </c>
      <c r="J13" s="5" t="s">
        <v>11</v>
      </c>
      <c r="K13" s="5" t="s">
        <v>12</v>
      </c>
      <c r="L13" s="5" t="s">
        <v>11</v>
      </c>
      <c r="M13" s="5" t="s">
        <v>9</v>
      </c>
      <c r="N13" s="5" t="s">
        <v>10</v>
      </c>
      <c r="O13" s="5" t="s">
        <v>10</v>
      </c>
      <c r="P13" s="5" t="s">
        <v>11</v>
      </c>
      <c r="Q13" s="5" t="s">
        <v>11</v>
      </c>
      <c r="R13" s="5" t="s">
        <v>12</v>
      </c>
      <c r="S13" s="5" t="s">
        <v>11</v>
      </c>
      <c r="T13" s="5" t="s">
        <v>9</v>
      </c>
      <c r="U13" s="5" t="s">
        <v>10</v>
      </c>
      <c r="V13" s="5" t="s">
        <v>10</v>
      </c>
      <c r="W13" s="5" t="s">
        <v>11</v>
      </c>
      <c r="X13" s="5" t="s">
        <v>11</v>
      </c>
      <c r="Y13" s="5" t="s">
        <v>12</v>
      </c>
      <c r="Z13" s="5" t="s">
        <v>11</v>
      </c>
      <c r="AA13" s="5" t="s">
        <v>9</v>
      </c>
      <c r="AB13" s="5" t="s">
        <v>10</v>
      </c>
      <c r="AC13" s="5" t="s">
        <v>10</v>
      </c>
      <c r="AD13" s="5" t="s">
        <v>11</v>
      </c>
      <c r="AE13" s="5" t="s">
        <v>11</v>
      </c>
      <c r="AF13" s="5" t="s">
        <v>12</v>
      </c>
      <c r="AG13" s="5" t="s">
        <v>11</v>
      </c>
      <c r="AH13" s="5" t="s">
        <v>9</v>
      </c>
      <c r="AI13" s="5" t="s">
        <v>10</v>
      </c>
      <c r="AJ13" s="17"/>
      <c r="AK13" s="16"/>
      <c r="AL13" s="16"/>
    </row>
    <row r="14" spans="1:38" ht="13.5" customHeight="1">
      <c r="A14" s="19" t="s">
        <v>22</v>
      </c>
      <c r="B14" s="20">
        <v>108570</v>
      </c>
      <c r="C14" s="20">
        <v>49054</v>
      </c>
      <c r="D14" s="7" t="s">
        <v>15</v>
      </c>
      <c r="E14" s="8" t="s">
        <v>23</v>
      </c>
      <c r="F14" s="9"/>
      <c r="G14" s="10"/>
      <c r="H14" s="9"/>
      <c r="I14" s="9" t="s">
        <v>17</v>
      </c>
      <c r="J14" s="10"/>
      <c r="K14" s="10"/>
      <c r="L14" s="9"/>
      <c r="M14" s="9"/>
      <c r="N14" s="9" t="s">
        <v>24</v>
      </c>
      <c r="O14" s="9" t="s">
        <v>24</v>
      </c>
      <c r="P14" s="9"/>
      <c r="Q14" s="10" t="s">
        <v>24</v>
      </c>
      <c r="R14" s="10"/>
      <c r="S14" s="9"/>
      <c r="T14" s="10" t="s">
        <v>24</v>
      </c>
      <c r="U14" s="9"/>
      <c r="V14" s="9"/>
      <c r="W14" s="9" t="s">
        <v>24</v>
      </c>
      <c r="X14" s="10"/>
      <c r="Y14" s="10"/>
      <c r="Z14" s="9" t="s">
        <v>25</v>
      </c>
      <c r="AA14" s="9" t="s">
        <v>25</v>
      </c>
      <c r="AB14" s="9" t="s">
        <v>25</v>
      </c>
      <c r="AC14" s="9" t="s">
        <v>25</v>
      </c>
      <c r="AD14" s="9" t="s">
        <v>25</v>
      </c>
      <c r="AE14" s="10" t="s">
        <v>25</v>
      </c>
      <c r="AF14" s="10" t="s">
        <v>25</v>
      </c>
      <c r="AG14" s="9" t="s">
        <v>25</v>
      </c>
      <c r="AH14" s="9" t="s">
        <v>25</v>
      </c>
      <c r="AI14" s="9" t="s">
        <v>25</v>
      </c>
      <c r="AJ14" s="11">
        <v>72</v>
      </c>
      <c r="AK14" s="16"/>
      <c r="AL14" s="12">
        <v>60</v>
      </c>
    </row>
    <row r="15" spans="1:38" ht="13.5" customHeight="1">
      <c r="A15" s="19" t="s">
        <v>22</v>
      </c>
      <c r="B15" s="20"/>
      <c r="C15" s="20">
        <v>49054</v>
      </c>
      <c r="D15" s="7" t="s">
        <v>15</v>
      </c>
      <c r="E15" s="25"/>
      <c r="F15" s="22" t="s">
        <v>26</v>
      </c>
      <c r="G15" s="14"/>
      <c r="H15" s="13"/>
      <c r="I15" s="13"/>
      <c r="J15" s="14"/>
      <c r="K15" s="14"/>
      <c r="L15" s="22" t="s">
        <v>26</v>
      </c>
      <c r="M15" s="13"/>
      <c r="N15" s="13"/>
      <c r="O15" s="26" t="s">
        <v>27</v>
      </c>
      <c r="P15" s="13"/>
      <c r="Q15" s="14"/>
      <c r="R15" s="27" t="s">
        <v>26</v>
      </c>
      <c r="S15" s="13"/>
      <c r="T15" s="14"/>
      <c r="U15" s="13"/>
      <c r="V15" s="26" t="s">
        <v>27</v>
      </c>
      <c r="W15" s="13"/>
      <c r="X15" s="27" t="s">
        <v>26</v>
      </c>
      <c r="Y15" s="14"/>
      <c r="Z15" s="13"/>
      <c r="AA15" s="13"/>
      <c r="AB15" s="13"/>
      <c r="AC15" s="13"/>
      <c r="AD15" s="13"/>
      <c r="AE15" s="14"/>
      <c r="AF15" s="14"/>
      <c r="AG15" s="13"/>
      <c r="AH15" s="13"/>
      <c r="AI15" s="13"/>
      <c r="AJ15" s="15"/>
      <c r="AK15" s="16"/>
      <c r="AL15" s="16"/>
    </row>
    <row r="16" spans="1:38" ht="13.5" customHeight="1">
      <c r="A16" s="4" t="s">
        <v>0</v>
      </c>
      <c r="B16" s="4"/>
      <c r="C16" s="4"/>
      <c r="D16" s="4" t="s">
        <v>3</v>
      </c>
      <c r="E16" s="206" t="s">
        <v>4</v>
      </c>
      <c r="F16" s="5">
        <v>1</v>
      </c>
      <c r="G16" s="5">
        <v>2</v>
      </c>
      <c r="H16" s="5">
        <v>3</v>
      </c>
      <c r="I16" s="5">
        <v>4</v>
      </c>
      <c r="J16" s="5">
        <v>5</v>
      </c>
      <c r="K16" s="5">
        <v>6</v>
      </c>
      <c r="L16" s="5">
        <v>7</v>
      </c>
      <c r="M16" s="5">
        <v>8</v>
      </c>
      <c r="N16" s="5">
        <v>9</v>
      </c>
      <c r="O16" s="5">
        <v>10</v>
      </c>
      <c r="P16" s="5">
        <v>11</v>
      </c>
      <c r="Q16" s="5">
        <v>12</v>
      </c>
      <c r="R16" s="5">
        <v>13</v>
      </c>
      <c r="S16" s="5">
        <v>14</v>
      </c>
      <c r="T16" s="5">
        <v>15</v>
      </c>
      <c r="U16" s="5">
        <v>16</v>
      </c>
      <c r="V16" s="5">
        <v>17</v>
      </c>
      <c r="W16" s="5">
        <v>18</v>
      </c>
      <c r="X16" s="5">
        <v>19</v>
      </c>
      <c r="Y16" s="5">
        <v>20</v>
      </c>
      <c r="Z16" s="5">
        <v>21</v>
      </c>
      <c r="AA16" s="5">
        <v>22</v>
      </c>
      <c r="AB16" s="5">
        <v>23</v>
      </c>
      <c r="AC16" s="5">
        <v>24</v>
      </c>
      <c r="AD16" s="5">
        <v>25</v>
      </c>
      <c r="AE16" s="5">
        <v>26</v>
      </c>
      <c r="AF16" s="5">
        <v>27</v>
      </c>
      <c r="AG16" s="5">
        <v>28</v>
      </c>
      <c r="AH16" s="5">
        <v>29</v>
      </c>
      <c r="AI16" s="5">
        <v>30</v>
      </c>
      <c r="AJ16" s="17"/>
      <c r="AK16" s="28"/>
      <c r="AL16" s="16"/>
    </row>
    <row r="17" spans="1:38" ht="13.5" customHeight="1">
      <c r="A17" s="4" t="s">
        <v>19</v>
      </c>
      <c r="B17" s="4"/>
      <c r="C17" s="4"/>
      <c r="D17" s="18"/>
      <c r="E17" s="206"/>
      <c r="F17" s="5" t="s">
        <v>9</v>
      </c>
      <c r="G17" s="5" t="s">
        <v>10</v>
      </c>
      <c r="H17" s="5" t="s">
        <v>10</v>
      </c>
      <c r="I17" s="5" t="s">
        <v>11</v>
      </c>
      <c r="J17" s="5" t="s">
        <v>11</v>
      </c>
      <c r="K17" s="5" t="s">
        <v>12</v>
      </c>
      <c r="L17" s="5" t="s">
        <v>11</v>
      </c>
      <c r="M17" s="5" t="s">
        <v>9</v>
      </c>
      <c r="N17" s="5" t="s">
        <v>10</v>
      </c>
      <c r="O17" s="5" t="s">
        <v>10</v>
      </c>
      <c r="P17" s="5" t="s">
        <v>11</v>
      </c>
      <c r="Q17" s="5" t="s">
        <v>11</v>
      </c>
      <c r="R17" s="5" t="s">
        <v>12</v>
      </c>
      <c r="S17" s="5" t="s">
        <v>11</v>
      </c>
      <c r="T17" s="5" t="s">
        <v>9</v>
      </c>
      <c r="U17" s="5" t="s">
        <v>10</v>
      </c>
      <c r="V17" s="5" t="s">
        <v>10</v>
      </c>
      <c r="W17" s="5" t="s">
        <v>11</v>
      </c>
      <c r="X17" s="5" t="s">
        <v>11</v>
      </c>
      <c r="Y17" s="5" t="s">
        <v>12</v>
      </c>
      <c r="Z17" s="5" t="s">
        <v>11</v>
      </c>
      <c r="AA17" s="5" t="s">
        <v>9</v>
      </c>
      <c r="AB17" s="5" t="s">
        <v>10</v>
      </c>
      <c r="AC17" s="5" t="s">
        <v>10</v>
      </c>
      <c r="AD17" s="5" t="s">
        <v>11</v>
      </c>
      <c r="AE17" s="5" t="s">
        <v>11</v>
      </c>
      <c r="AF17" s="5" t="s">
        <v>12</v>
      </c>
      <c r="AG17" s="5" t="s">
        <v>11</v>
      </c>
      <c r="AH17" s="5" t="s">
        <v>9</v>
      </c>
      <c r="AI17" s="5" t="s">
        <v>10</v>
      </c>
      <c r="AJ17" s="17"/>
      <c r="AK17" s="16"/>
      <c r="AL17" s="16"/>
    </row>
    <row r="18" spans="1:38" ht="13.5" customHeight="1">
      <c r="A18" s="19" t="s">
        <v>28</v>
      </c>
      <c r="B18" s="20">
        <v>145408</v>
      </c>
      <c r="C18" s="20">
        <v>105874</v>
      </c>
      <c r="D18" s="7" t="s">
        <v>15</v>
      </c>
      <c r="E18" s="8" t="s">
        <v>23</v>
      </c>
      <c r="F18" s="9"/>
      <c r="G18" s="10" t="s">
        <v>24</v>
      </c>
      <c r="H18" s="9" t="s">
        <v>24</v>
      </c>
      <c r="I18" s="22"/>
      <c r="J18" s="10" t="s">
        <v>24</v>
      </c>
      <c r="K18" s="10"/>
      <c r="L18" s="9"/>
      <c r="M18" s="9" t="s">
        <v>24</v>
      </c>
      <c r="N18" s="9"/>
      <c r="O18" s="9"/>
      <c r="P18" s="9" t="s">
        <v>24</v>
      </c>
      <c r="Q18" s="10"/>
      <c r="R18" s="10"/>
      <c r="S18" s="9" t="s">
        <v>24</v>
      </c>
      <c r="T18" s="10"/>
      <c r="U18" s="9"/>
      <c r="V18" s="9" t="s">
        <v>24</v>
      </c>
      <c r="W18" s="9"/>
      <c r="X18" s="10"/>
      <c r="Y18" s="10"/>
      <c r="Z18" s="9" t="s">
        <v>24</v>
      </c>
      <c r="AA18" s="22" t="s">
        <v>29</v>
      </c>
      <c r="AB18" s="9" t="s">
        <v>24</v>
      </c>
      <c r="AC18" s="9"/>
      <c r="AD18" s="9"/>
      <c r="AE18" s="10" t="s">
        <v>24</v>
      </c>
      <c r="AF18" s="10"/>
      <c r="AG18" s="9"/>
      <c r="AH18" s="9" t="s">
        <v>24</v>
      </c>
      <c r="AI18" s="22" t="s">
        <v>29</v>
      </c>
      <c r="AJ18" s="11">
        <v>114</v>
      </c>
      <c r="AK18" s="16"/>
      <c r="AL18" s="12">
        <v>18</v>
      </c>
    </row>
    <row r="19" spans="1:38" ht="13.5" customHeight="1">
      <c r="A19" s="29"/>
      <c r="B19" s="20"/>
      <c r="C19" s="20"/>
      <c r="D19" s="7"/>
      <c r="E19" s="8"/>
      <c r="F19" s="13"/>
      <c r="G19" s="14"/>
      <c r="H19" s="13"/>
      <c r="I19" s="13"/>
      <c r="J19" s="14"/>
      <c r="K19" s="14"/>
      <c r="L19" s="13"/>
      <c r="M19" s="13"/>
      <c r="N19" s="13"/>
      <c r="O19" s="13"/>
      <c r="P19" s="13"/>
      <c r="Q19" s="14"/>
      <c r="R19" s="14"/>
      <c r="S19" s="13"/>
      <c r="T19" s="14"/>
      <c r="U19" s="13"/>
      <c r="V19" s="13"/>
      <c r="W19" s="13"/>
      <c r="X19" s="14"/>
      <c r="Y19" s="14"/>
      <c r="Z19" s="13"/>
      <c r="AA19" s="13"/>
      <c r="AB19" s="13"/>
      <c r="AC19" s="13"/>
      <c r="AD19" s="13"/>
      <c r="AE19" s="14"/>
      <c r="AF19" s="14"/>
      <c r="AG19" s="13"/>
      <c r="AH19" s="13"/>
      <c r="AI19" s="13"/>
      <c r="AJ19" s="15"/>
      <c r="AK19" s="16"/>
      <c r="AL19" s="16"/>
    </row>
    <row r="20" spans="1:38" ht="13.5" customHeight="1">
      <c r="A20" s="4" t="s">
        <v>0</v>
      </c>
      <c r="B20" s="4"/>
      <c r="C20" s="4"/>
      <c r="D20" s="4" t="s">
        <v>3</v>
      </c>
      <c r="E20" s="206" t="s">
        <v>4</v>
      </c>
      <c r="F20" s="5">
        <v>1</v>
      </c>
      <c r="G20" s="5">
        <v>2</v>
      </c>
      <c r="H20" s="5">
        <v>3</v>
      </c>
      <c r="I20" s="5">
        <v>4</v>
      </c>
      <c r="J20" s="5">
        <v>5</v>
      </c>
      <c r="K20" s="5">
        <v>6</v>
      </c>
      <c r="L20" s="5">
        <v>7</v>
      </c>
      <c r="M20" s="5">
        <v>8</v>
      </c>
      <c r="N20" s="5">
        <v>9</v>
      </c>
      <c r="O20" s="5">
        <v>10</v>
      </c>
      <c r="P20" s="5">
        <v>11</v>
      </c>
      <c r="Q20" s="5">
        <v>12</v>
      </c>
      <c r="R20" s="5">
        <v>13</v>
      </c>
      <c r="S20" s="5">
        <v>14</v>
      </c>
      <c r="T20" s="5">
        <v>15</v>
      </c>
      <c r="U20" s="5">
        <v>16</v>
      </c>
      <c r="V20" s="5">
        <v>17</v>
      </c>
      <c r="W20" s="5">
        <v>18</v>
      </c>
      <c r="X20" s="5">
        <v>19</v>
      </c>
      <c r="Y20" s="5">
        <v>20</v>
      </c>
      <c r="Z20" s="5">
        <v>21</v>
      </c>
      <c r="AA20" s="5">
        <v>22</v>
      </c>
      <c r="AB20" s="5">
        <v>23</v>
      </c>
      <c r="AC20" s="5">
        <v>24</v>
      </c>
      <c r="AD20" s="5">
        <v>25</v>
      </c>
      <c r="AE20" s="5">
        <v>26</v>
      </c>
      <c r="AF20" s="5">
        <v>27</v>
      </c>
      <c r="AG20" s="5">
        <v>28</v>
      </c>
      <c r="AH20" s="5">
        <v>29</v>
      </c>
      <c r="AI20" s="5">
        <v>30</v>
      </c>
      <c r="AJ20" s="15"/>
      <c r="AK20" s="16"/>
      <c r="AL20" s="16"/>
    </row>
    <row r="21" spans="1:38" ht="13.5" customHeight="1">
      <c r="A21" s="4" t="s">
        <v>19</v>
      </c>
      <c r="B21" s="4"/>
      <c r="C21" s="4"/>
      <c r="D21" s="4"/>
      <c r="E21" s="206"/>
      <c r="F21" s="5" t="s">
        <v>9</v>
      </c>
      <c r="G21" s="5" t="s">
        <v>10</v>
      </c>
      <c r="H21" s="5" t="s">
        <v>10</v>
      </c>
      <c r="I21" s="5" t="s">
        <v>11</v>
      </c>
      <c r="J21" s="5" t="s">
        <v>11</v>
      </c>
      <c r="K21" s="5" t="s">
        <v>12</v>
      </c>
      <c r="L21" s="5" t="s">
        <v>11</v>
      </c>
      <c r="M21" s="5" t="s">
        <v>9</v>
      </c>
      <c r="N21" s="5" t="s">
        <v>10</v>
      </c>
      <c r="O21" s="5" t="s">
        <v>10</v>
      </c>
      <c r="P21" s="5" t="s">
        <v>11</v>
      </c>
      <c r="Q21" s="5" t="s">
        <v>11</v>
      </c>
      <c r="R21" s="5" t="s">
        <v>12</v>
      </c>
      <c r="S21" s="5" t="s">
        <v>11</v>
      </c>
      <c r="T21" s="5" t="s">
        <v>9</v>
      </c>
      <c r="U21" s="5" t="s">
        <v>10</v>
      </c>
      <c r="V21" s="5" t="s">
        <v>10</v>
      </c>
      <c r="W21" s="5" t="s">
        <v>11</v>
      </c>
      <c r="X21" s="5" t="s">
        <v>11</v>
      </c>
      <c r="Y21" s="5" t="s">
        <v>12</v>
      </c>
      <c r="Z21" s="5" t="s">
        <v>11</v>
      </c>
      <c r="AA21" s="5" t="s">
        <v>9</v>
      </c>
      <c r="AB21" s="5" t="s">
        <v>10</v>
      </c>
      <c r="AC21" s="5" t="s">
        <v>10</v>
      </c>
      <c r="AD21" s="5" t="s">
        <v>11</v>
      </c>
      <c r="AE21" s="5" t="s">
        <v>11</v>
      </c>
      <c r="AF21" s="5" t="s">
        <v>12</v>
      </c>
      <c r="AG21" s="5" t="s">
        <v>11</v>
      </c>
      <c r="AH21" s="5" t="s">
        <v>9</v>
      </c>
      <c r="AI21" s="5" t="s">
        <v>10</v>
      </c>
      <c r="AJ21" s="15"/>
      <c r="AK21" s="16"/>
      <c r="AL21" s="16"/>
    </row>
    <row r="22" spans="1:38" ht="13.5" customHeight="1">
      <c r="A22" s="29" t="s">
        <v>30</v>
      </c>
      <c r="B22" s="20">
        <v>431621</v>
      </c>
      <c r="C22" s="20">
        <v>279196</v>
      </c>
      <c r="D22" s="7" t="s">
        <v>15</v>
      </c>
      <c r="E22" s="8" t="s">
        <v>23</v>
      </c>
      <c r="F22" s="9"/>
      <c r="G22" s="21" t="s">
        <v>17</v>
      </c>
      <c r="H22" s="9"/>
      <c r="I22" s="9" t="s">
        <v>24</v>
      </c>
      <c r="J22" s="10"/>
      <c r="K22" s="10" t="s">
        <v>24</v>
      </c>
      <c r="L22" s="9"/>
      <c r="M22" s="9"/>
      <c r="N22" s="9"/>
      <c r="O22" s="9"/>
      <c r="P22" s="9"/>
      <c r="Q22" s="10"/>
      <c r="R22" s="10"/>
      <c r="S22" s="9"/>
      <c r="T22" s="10"/>
      <c r="U22" s="9" t="s">
        <v>24</v>
      </c>
      <c r="V22" s="9"/>
      <c r="W22" s="9"/>
      <c r="X22" s="10"/>
      <c r="Y22" s="10" t="s">
        <v>24</v>
      </c>
      <c r="Z22" s="9"/>
      <c r="AA22" s="9" t="s">
        <v>31</v>
      </c>
      <c r="AB22" s="9"/>
      <c r="AC22" s="9" t="s">
        <v>24</v>
      </c>
      <c r="AD22" s="9" t="s">
        <v>24</v>
      </c>
      <c r="AE22" s="10"/>
      <c r="AF22" s="10" t="s">
        <v>24</v>
      </c>
      <c r="AG22" s="9" t="s">
        <v>24</v>
      </c>
      <c r="AH22" s="9"/>
      <c r="AI22" s="9" t="s">
        <v>31</v>
      </c>
      <c r="AJ22" s="11">
        <v>114</v>
      </c>
      <c r="AK22" s="28"/>
      <c r="AL22" s="12">
        <v>6</v>
      </c>
    </row>
    <row r="23" spans="1:38" ht="13.5" customHeight="1">
      <c r="A23" s="6"/>
      <c r="B23" s="7"/>
      <c r="C23" s="7"/>
      <c r="D23" s="7"/>
      <c r="E23" s="8"/>
      <c r="F23" s="13"/>
      <c r="G23" s="14"/>
      <c r="H23" s="13"/>
      <c r="I23" s="13"/>
      <c r="J23" s="14"/>
      <c r="K23" s="14"/>
      <c r="L23" s="13"/>
      <c r="M23" s="13"/>
      <c r="N23" s="13"/>
      <c r="O23" s="13"/>
      <c r="P23" s="13"/>
      <c r="Q23" s="14"/>
      <c r="R23" s="14"/>
      <c r="S23" s="13"/>
      <c r="T23" s="14"/>
      <c r="U23" s="13"/>
      <c r="V23" s="13"/>
      <c r="W23" s="13"/>
      <c r="X23" s="14"/>
      <c r="Y23" s="14"/>
      <c r="Z23" s="13"/>
      <c r="AA23" s="13"/>
      <c r="AB23" s="13"/>
      <c r="AC23" s="13"/>
      <c r="AD23" s="13"/>
      <c r="AE23" s="14"/>
      <c r="AF23" s="14"/>
      <c r="AG23" s="13"/>
      <c r="AH23" s="13"/>
      <c r="AI23" s="13"/>
      <c r="AJ23" s="15"/>
      <c r="AK23" s="16"/>
      <c r="AL23" s="16"/>
    </row>
    <row r="24" spans="1:38" ht="13.5" customHeight="1">
      <c r="A24" s="4" t="s">
        <v>0</v>
      </c>
      <c r="B24" s="4"/>
      <c r="C24" s="4"/>
      <c r="D24" s="4" t="s">
        <v>3</v>
      </c>
      <c r="E24" s="206" t="s">
        <v>4</v>
      </c>
      <c r="F24" s="5">
        <v>1</v>
      </c>
      <c r="G24" s="5">
        <v>2</v>
      </c>
      <c r="H24" s="5">
        <v>3</v>
      </c>
      <c r="I24" s="5">
        <v>4</v>
      </c>
      <c r="J24" s="5">
        <v>5</v>
      </c>
      <c r="K24" s="5">
        <v>6</v>
      </c>
      <c r="L24" s="5">
        <v>7</v>
      </c>
      <c r="M24" s="5">
        <v>8</v>
      </c>
      <c r="N24" s="5">
        <v>9</v>
      </c>
      <c r="O24" s="5">
        <v>10</v>
      </c>
      <c r="P24" s="5">
        <v>11</v>
      </c>
      <c r="Q24" s="5">
        <v>12</v>
      </c>
      <c r="R24" s="5">
        <v>13</v>
      </c>
      <c r="S24" s="5">
        <v>14</v>
      </c>
      <c r="T24" s="5">
        <v>15</v>
      </c>
      <c r="U24" s="5">
        <v>16</v>
      </c>
      <c r="V24" s="5">
        <v>17</v>
      </c>
      <c r="W24" s="5">
        <v>18</v>
      </c>
      <c r="X24" s="5">
        <v>19</v>
      </c>
      <c r="Y24" s="5">
        <v>20</v>
      </c>
      <c r="Z24" s="5">
        <v>21</v>
      </c>
      <c r="AA24" s="5">
        <v>22</v>
      </c>
      <c r="AB24" s="5">
        <v>23</v>
      </c>
      <c r="AC24" s="5">
        <v>24</v>
      </c>
      <c r="AD24" s="5">
        <v>25</v>
      </c>
      <c r="AE24" s="5">
        <v>26</v>
      </c>
      <c r="AF24" s="5">
        <v>27</v>
      </c>
      <c r="AG24" s="5">
        <v>28</v>
      </c>
      <c r="AH24" s="5">
        <v>29</v>
      </c>
      <c r="AI24" s="5">
        <v>30</v>
      </c>
      <c r="AJ24" s="15"/>
      <c r="AK24" s="16"/>
      <c r="AL24" s="16"/>
    </row>
    <row r="25" spans="1:38" ht="13.5" customHeight="1">
      <c r="A25" s="4" t="s">
        <v>19</v>
      </c>
      <c r="B25" s="4"/>
      <c r="C25" s="4"/>
      <c r="D25" s="30" t="s">
        <v>32</v>
      </c>
      <c r="E25" s="206"/>
      <c r="F25" s="5" t="s">
        <v>9</v>
      </c>
      <c r="G25" s="5" t="s">
        <v>10</v>
      </c>
      <c r="H25" s="5" t="s">
        <v>10</v>
      </c>
      <c r="I25" s="5" t="s">
        <v>11</v>
      </c>
      <c r="J25" s="5" t="s">
        <v>11</v>
      </c>
      <c r="K25" s="5" t="s">
        <v>12</v>
      </c>
      <c r="L25" s="5" t="s">
        <v>11</v>
      </c>
      <c r="M25" s="5" t="s">
        <v>9</v>
      </c>
      <c r="N25" s="5" t="s">
        <v>10</v>
      </c>
      <c r="O25" s="5" t="s">
        <v>10</v>
      </c>
      <c r="P25" s="5" t="s">
        <v>11</v>
      </c>
      <c r="Q25" s="5" t="s">
        <v>11</v>
      </c>
      <c r="R25" s="5" t="s">
        <v>12</v>
      </c>
      <c r="S25" s="5" t="s">
        <v>11</v>
      </c>
      <c r="T25" s="5" t="s">
        <v>9</v>
      </c>
      <c r="U25" s="5" t="s">
        <v>10</v>
      </c>
      <c r="V25" s="5" t="s">
        <v>10</v>
      </c>
      <c r="W25" s="5" t="s">
        <v>11</v>
      </c>
      <c r="X25" s="5" t="s">
        <v>11</v>
      </c>
      <c r="Y25" s="5" t="s">
        <v>12</v>
      </c>
      <c r="Z25" s="5" t="s">
        <v>11</v>
      </c>
      <c r="AA25" s="5" t="s">
        <v>9</v>
      </c>
      <c r="AB25" s="5" t="s">
        <v>10</v>
      </c>
      <c r="AC25" s="5" t="s">
        <v>10</v>
      </c>
      <c r="AD25" s="5" t="s">
        <v>11</v>
      </c>
      <c r="AE25" s="5" t="s">
        <v>11</v>
      </c>
      <c r="AF25" s="5" t="s">
        <v>12</v>
      </c>
      <c r="AG25" s="5" t="s">
        <v>11</v>
      </c>
      <c r="AH25" s="5" t="s">
        <v>9</v>
      </c>
      <c r="AI25" s="5" t="s">
        <v>10</v>
      </c>
      <c r="AJ25" s="15"/>
      <c r="AK25" s="16"/>
      <c r="AL25" s="16"/>
    </row>
    <row r="26" spans="1:38" ht="13.5" customHeight="1">
      <c r="A26" s="31" t="s">
        <v>33</v>
      </c>
      <c r="B26" s="32">
        <v>131938</v>
      </c>
      <c r="C26" s="33">
        <v>109882</v>
      </c>
      <c r="D26" s="7"/>
      <c r="E26" s="8"/>
      <c r="F26" s="9"/>
      <c r="G26" s="21"/>
      <c r="H26" s="9"/>
      <c r="I26" s="9"/>
      <c r="J26" s="10"/>
      <c r="K26" s="21" t="s">
        <v>27</v>
      </c>
      <c r="L26" s="9"/>
      <c r="M26" s="9"/>
      <c r="N26" s="9"/>
      <c r="O26" s="9"/>
      <c r="P26" s="9"/>
      <c r="Q26" s="21" t="s">
        <v>27</v>
      </c>
      <c r="R26" s="10"/>
      <c r="S26" s="9"/>
      <c r="T26" s="10"/>
      <c r="U26" s="9"/>
      <c r="V26" s="9"/>
      <c r="W26" s="9"/>
      <c r="X26" s="10"/>
      <c r="Y26" s="21" t="s">
        <v>27</v>
      </c>
      <c r="Z26" s="9"/>
      <c r="AA26" s="9"/>
      <c r="AB26" s="9"/>
      <c r="AC26" s="9"/>
      <c r="AD26" s="9"/>
      <c r="AE26" s="21" t="s">
        <v>27</v>
      </c>
      <c r="AF26" s="10"/>
      <c r="AG26" s="9"/>
      <c r="AH26" s="9"/>
      <c r="AI26" s="9"/>
      <c r="AJ26" s="15"/>
      <c r="AK26" s="16"/>
      <c r="AL26" s="16"/>
    </row>
    <row r="27" spans="1:38" ht="13.5" customHeight="1">
      <c r="A27" s="6"/>
      <c r="B27" s="7"/>
      <c r="C27" s="7"/>
      <c r="D27" s="7"/>
      <c r="E27" s="8"/>
      <c r="F27" s="13"/>
      <c r="G27" s="14"/>
      <c r="H27" s="13"/>
      <c r="I27" s="13"/>
      <c r="J27" s="14"/>
      <c r="K27" s="14"/>
      <c r="L27" s="13"/>
      <c r="M27" s="13"/>
      <c r="N27" s="13"/>
      <c r="O27" s="13"/>
      <c r="P27" s="13"/>
      <c r="Q27" s="14"/>
      <c r="R27" s="14"/>
      <c r="S27" s="13"/>
      <c r="T27" s="14"/>
      <c r="U27" s="13"/>
      <c r="V27" s="13"/>
      <c r="W27" s="13"/>
      <c r="X27" s="14"/>
      <c r="Y27" s="14"/>
      <c r="Z27" s="13"/>
      <c r="AA27" s="13"/>
      <c r="AB27" s="13"/>
      <c r="AC27" s="13"/>
      <c r="AD27" s="13"/>
      <c r="AE27" s="14"/>
      <c r="AF27" s="14"/>
      <c r="AG27" s="13"/>
      <c r="AH27" s="13"/>
      <c r="AI27" s="13"/>
      <c r="AJ27" s="15"/>
      <c r="AK27" s="16"/>
      <c r="AL27" s="16"/>
    </row>
    <row r="28" spans="1:37" ht="12" customHeight="1">
      <c r="A28" s="207" t="s">
        <v>34</v>
      </c>
      <c r="B28" s="207"/>
      <c r="C28" s="207"/>
      <c r="D28" s="207"/>
      <c r="E28" s="34"/>
      <c r="F28" s="34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  <c r="AK28" s="37"/>
    </row>
    <row r="29" spans="1:37" ht="12" customHeight="1">
      <c r="A29" s="208" t="s">
        <v>35</v>
      </c>
      <c r="B29" s="208"/>
      <c r="C29" s="208" t="s">
        <v>35</v>
      </c>
      <c r="D29" s="208"/>
      <c r="E29" s="208"/>
      <c r="F29" s="38"/>
      <c r="G29" s="39"/>
      <c r="H29" s="204"/>
      <c r="I29" s="204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39"/>
      <c r="V29" s="202"/>
      <c r="W29" s="202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40"/>
      <c r="AI29" s="40"/>
      <c r="AJ29" s="37"/>
      <c r="AK29" s="37"/>
    </row>
    <row r="30" spans="1:37" ht="12" customHeight="1">
      <c r="A30" s="203"/>
      <c r="B30" s="203"/>
      <c r="C30" s="203"/>
      <c r="D30" s="203"/>
      <c r="E30" s="203"/>
      <c r="F30" s="41"/>
      <c r="G30" s="39"/>
      <c r="H30" s="204"/>
      <c r="I30" s="204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39"/>
      <c r="V30" s="205"/>
      <c r="W30" s="205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41"/>
      <c r="AI30" s="41"/>
      <c r="AJ30" s="42"/>
      <c r="AK30" s="37"/>
    </row>
    <row r="31" spans="1:37" s="50" customFormat="1" ht="12" customHeight="1">
      <c r="A31" s="43" t="s">
        <v>36</v>
      </c>
      <c r="B31" s="43"/>
      <c r="C31" s="44" t="s">
        <v>17</v>
      </c>
      <c r="D31" s="45"/>
      <c r="E31" s="46"/>
      <c r="F31" s="46"/>
      <c r="G31" s="45"/>
      <c r="H31" s="197"/>
      <c r="I31" s="197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48"/>
      <c r="V31" s="199"/>
      <c r="W31" s="199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47"/>
      <c r="AI31" s="47"/>
      <c r="AJ31" s="46"/>
      <c r="AK31" s="49"/>
    </row>
    <row r="32" spans="1:37" s="50" customFormat="1" ht="12" customHeight="1">
      <c r="A32" s="43" t="s">
        <v>37</v>
      </c>
      <c r="B32" s="43"/>
      <c r="C32" s="51" t="s">
        <v>9</v>
      </c>
      <c r="D32" s="48"/>
      <c r="E32" s="52"/>
      <c r="F32" s="52"/>
      <c r="G32" s="48"/>
      <c r="H32" s="197"/>
      <c r="I32" s="197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48"/>
      <c r="V32" s="200"/>
      <c r="W32" s="200"/>
      <c r="X32" s="48"/>
      <c r="Y32" s="48"/>
      <c r="Z32" s="48"/>
      <c r="AA32" s="48"/>
      <c r="AB32" s="48"/>
      <c r="AC32" s="48"/>
      <c r="AD32" s="48" t="s">
        <v>38</v>
      </c>
      <c r="AE32" s="48"/>
      <c r="AF32" s="48"/>
      <c r="AG32" s="48"/>
      <c r="AH32" s="48"/>
      <c r="AI32" s="48"/>
      <c r="AJ32" s="46"/>
      <c r="AK32" s="49"/>
    </row>
    <row r="33" spans="1:37" ht="15">
      <c r="A33" s="53" t="s">
        <v>39</v>
      </c>
      <c r="B33" s="53"/>
      <c r="C33" s="51" t="s">
        <v>40</v>
      </c>
      <c r="D33" s="54"/>
      <c r="E33" s="54"/>
      <c r="F33" s="54"/>
      <c r="G33" s="55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5"/>
      <c r="AK33" s="55"/>
    </row>
    <row r="34" spans="1:37" ht="15">
      <c r="A34" s="43" t="s">
        <v>41</v>
      </c>
      <c r="B34" s="43"/>
      <c r="C34" s="51" t="s">
        <v>42</v>
      </c>
      <c r="D34" s="54"/>
      <c r="E34" s="54"/>
      <c r="F34" s="54"/>
      <c r="G34" s="55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5"/>
      <c r="AK34" s="55"/>
    </row>
    <row r="35" spans="1:37" ht="15">
      <c r="A35" s="43" t="s">
        <v>43</v>
      </c>
      <c r="B35" s="43"/>
      <c r="C35" s="51" t="s">
        <v>44</v>
      </c>
      <c r="D35" s="54"/>
      <c r="E35" s="54"/>
      <c r="F35" s="54"/>
      <c r="G35" s="56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5"/>
      <c r="AK35" s="55"/>
    </row>
    <row r="36" spans="1:37" ht="15">
      <c r="A36" s="43" t="s">
        <v>45</v>
      </c>
      <c r="B36" s="43"/>
      <c r="C36" s="51" t="s">
        <v>21</v>
      </c>
      <c r="D36" s="54"/>
      <c r="E36" s="54"/>
      <c r="F36" s="54"/>
      <c r="G36" s="55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5"/>
      <c r="AK36" s="55"/>
    </row>
    <row r="37" spans="1:37" ht="15">
      <c r="A37" s="43" t="s">
        <v>46</v>
      </c>
      <c r="B37" s="43"/>
      <c r="C37" s="51" t="s">
        <v>47</v>
      </c>
      <c r="D37" s="54"/>
      <c r="E37" s="54"/>
      <c r="F37" s="54"/>
      <c r="G37" s="55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5"/>
      <c r="AK37" s="55"/>
    </row>
    <row r="38" spans="1:37" ht="15">
      <c r="A38" s="54"/>
      <c r="B38" s="54"/>
      <c r="C38" s="57"/>
      <c r="D38" s="58"/>
      <c r="E38" s="54"/>
      <c r="F38" s="54"/>
      <c r="G38" s="55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5"/>
      <c r="AK38" s="55"/>
    </row>
    <row r="39" spans="1:37" ht="15">
      <c r="A39" s="54"/>
      <c r="B39" s="54"/>
      <c r="C39" s="59"/>
      <c r="D39" s="58"/>
      <c r="E39" s="54"/>
      <c r="F39" s="54"/>
      <c r="G39" s="55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5"/>
      <c r="AK39" s="55"/>
    </row>
    <row r="40" spans="1:37" ht="15">
      <c r="A40" s="54"/>
      <c r="B40" s="54"/>
      <c r="C40" s="60"/>
      <c r="D40" s="61"/>
      <c r="E40" s="54"/>
      <c r="F40" s="54"/>
      <c r="G40" s="55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5"/>
      <c r="AK40" s="55"/>
    </row>
    <row r="41" spans="1:37" ht="15">
      <c r="A41" s="54"/>
      <c r="B41" s="54"/>
      <c r="C41" s="54"/>
      <c r="D41" s="54"/>
      <c r="E41" s="54"/>
      <c r="F41" s="54"/>
      <c r="G41" s="55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5"/>
      <c r="AK41" s="55"/>
    </row>
    <row r="42" spans="1:37" ht="15">
      <c r="A42" s="54"/>
      <c r="B42" s="54"/>
      <c r="C42" s="54"/>
      <c r="D42" s="54"/>
      <c r="E42" s="54"/>
      <c r="F42" s="54"/>
      <c r="G42" s="5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5"/>
      <c r="AK42" s="55"/>
    </row>
    <row r="43" spans="1:37" ht="15">
      <c r="A43" s="54"/>
      <c r="B43" s="54"/>
      <c r="C43" s="54"/>
      <c r="D43" s="54"/>
      <c r="E43" s="54"/>
      <c r="F43" s="54"/>
      <c r="G43" s="55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5"/>
      <c r="AK43" s="55"/>
    </row>
    <row r="44" spans="1:37" ht="15">
      <c r="A44" s="54"/>
      <c r="B44" s="54"/>
      <c r="C44" s="54"/>
      <c r="D44" s="54"/>
      <c r="E44" s="54"/>
      <c r="F44" s="54"/>
      <c r="G44" s="55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5"/>
      <c r="AK44" s="55"/>
    </row>
    <row r="45" spans="1:37" ht="15">
      <c r="A45" s="54"/>
      <c r="B45" s="54"/>
      <c r="C45" s="54"/>
      <c r="D45" s="54"/>
      <c r="E45" s="54"/>
      <c r="F45" s="54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5"/>
      <c r="AK45" s="55"/>
    </row>
    <row r="46" spans="1:37" ht="15">
      <c r="A46" s="54"/>
      <c r="B46" s="54"/>
      <c r="C46" s="54"/>
      <c r="D46" s="54"/>
      <c r="E46" s="54"/>
      <c r="F46" s="54"/>
      <c r="G46" s="55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5"/>
      <c r="AK46" s="55"/>
    </row>
    <row r="47" spans="1:37" ht="15">
      <c r="A47" s="54"/>
      <c r="B47" s="54"/>
      <c r="C47" s="54"/>
      <c r="D47" s="54"/>
      <c r="E47" s="54"/>
      <c r="F47" s="54"/>
      <c r="G47" s="55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5"/>
      <c r="AK47" s="55"/>
    </row>
    <row r="48" spans="1:37" ht="15">
      <c r="A48" s="54"/>
      <c r="B48" s="54"/>
      <c r="C48" s="54"/>
      <c r="D48" s="54"/>
      <c r="E48" s="54"/>
      <c r="F48" s="54"/>
      <c r="G48" s="55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5"/>
      <c r="AK48" s="55"/>
    </row>
    <row r="49" spans="1:37" ht="15">
      <c r="A49" s="54"/>
      <c r="B49" s="54"/>
      <c r="C49" s="54"/>
      <c r="D49" s="54"/>
      <c r="E49" s="54"/>
      <c r="F49" s="54"/>
      <c r="G49" s="55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5"/>
      <c r="AK49" s="55"/>
    </row>
    <row r="50" spans="1:37" ht="15">
      <c r="A50" s="54"/>
      <c r="B50" s="54"/>
      <c r="C50" s="54"/>
      <c r="D50" s="54"/>
      <c r="E50" s="54"/>
      <c r="F50" s="54"/>
      <c r="G50" s="55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5"/>
      <c r="AK50" s="55"/>
    </row>
    <row r="51" spans="1:37" ht="15">
      <c r="A51" s="54"/>
      <c r="B51" s="54"/>
      <c r="C51" s="54"/>
      <c r="D51" s="54"/>
      <c r="E51" s="54"/>
      <c r="F51" s="54"/>
      <c r="G51" s="55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5"/>
      <c r="AK51" s="55"/>
    </row>
    <row r="52" spans="1:37" ht="15">
      <c r="A52" s="54"/>
      <c r="B52" s="54"/>
      <c r="C52" s="54"/>
      <c r="D52" s="54"/>
      <c r="E52" s="54"/>
      <c r="F52" s="54"/>
      <c r="G52" s="55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5"/>
      <c r="AK52" s="55"/>
    </row>
    <row r="53" spans="1:37" ht="15">
      <c r="A53" s="54"/>
      <c r="B53" s="54"/>
      <c r="C53" s="54"/>
      <c r="D53" s="54"/>
      <c r="E53" s="54"/>
      <c r="F53" s="54"/>
      <c r="G53" s="55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5"/>
      <c r="AK53" s="55"/>
    </row>
    <row r="54" spans="1:37" ht="15">
      <c r="A54" s="54"/>
      <c r="B54" s="54"/>
      <c r="C54" s="54"/>
      <c r="D54" s="54"/>
      <c r="E54" s="54"/>
      <c r="F54" s="54"/>
      <c r="G54" s="55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5"/>
      <c r="AK54" s="55"/>
    </row>
    <row r="55" spans="1:37" ht="15">
      <c r="A55" s="54"/>
      <c r="B55" s="54"/>
      <c r="C55" s="54"/>
      <c r="D55" s="54"/>
      <c r="E55" s="54"/>
      <c r="F55" s="54"/>
      <c r="G55" s="55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5"/>
      <c r="AK55" s="55"/>
    </row>
    <row r="56" spans="1:37" ht="15">
      <c r="A56" s="54"/>
      <c r="B56" s="54"/>
      <c r="C56" s="54"/>
      <c r="D56" s="54"/>
      <c r="E56" s="54"/>
      <c r="F56" s="54"/>
      <c r="G56" s="55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5"/>
      <c r="AK56" s="55"/>
    </row>
    <row r="57" spans="1:37" ht="15">
      <c r="A57" s="54"/>
      <c r="B57" s="54"/>
      <c r="C57" s="54"/>
      <c r="D57" s="54"/>
      <c r="E57" s="54"/>
      <c r="F57" s="54"/>
      <c r="G57" s="55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5"/>
      <c r="AK57" s="55"/>
    </row>
    <row r="58" spans="1:37" ht="15">
      <c r="A58" s="54"/>
      <c r="B58" s="54"/>
      <c r="C58" s="54"/>
      <c r="D58" s="54"/>
      <c r="E58" s="54"/>
      <c r="F58" s="54"/>
      <c r="G58" s="55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5"/>
      <c r="AK58" s="55"/>
    </row>
    <row r="59" spans="1:37" ht="15">
      <c r="A59" s="54"/>
      <c r="B59" s="54"/>
      <c r="C59" s="54"/>
      <c r="D59" s="54"/>
      <c r="E59" s="54"/>
      <c r="F59" s="54"/>
      <c r="G59" s="55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5"/>
      <c r="AK59" s="55"/>
    </row>
    <row r="60" spans="1:37" ht="15">
      <c r="A60" s="54"/>
      <c r="B60" s="54"/>
      <c r="C60" s="54"/>
      <c r="D60" s="54"/>
      <c r="E60" s="54"/>
      <c r="F60" s="54"/>
      <c r="G60" s="5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5"/>
      <c r="AK60" s="55"/>
    </row>
    <row r="61" spans="1:37" ht="15">
      <c r="A61" s="54"/>
      <c r="B61" s="54"/>
      <c r="C61" s="54"/>
      <c r="D61" s="54"/>
      <c r="E61" s="54"/>
      <c r="F61" s="54"/>
      <c r="G61" s="5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5"/>
      <c r="AK61" s="55"/>
    </row>
    <row r="62" spans="1:37" ht="15">
      <c r="A62" s="54"/>
      <c r="B62" s="54"/>
      <c r="C62" s="54"/>
      <c r="D62" s="54"/>
      <c r="E62" s="54"/>
      <c r="F62" s="54"/>
      <c r="G62" s="5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5"/>
      <c r="AK62" s="55"/>
    </row>
    <row r="63" spans="1:37" ht="15">
      <c r="A63" s="54"/>
      <c r="B63" s="54"/>
      <c r="C63" s="54"/>
      <c r="D63" s="54"/>
      <c r="E63" s="54"/>
      <c r="F63" s="54"/>
      <c r="G63" s="5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5"/>
      <c r="AK63" s="55"/>
    </row>
    <row r="64" spans="1:37" ht="15">
      <c r="A64" s="54"/>
      <c r="B64" s="54"/>
      <c r="C64" s="54"/>
      <c r="D64" s="54"/>
      <c r="E64" s="54"/>
      <c r="F64" s="54"/>
      <c r="G64" s="5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5"/>
      <c r="AK64" s="55"/>
    </row>
    <row r="65" spans="1:37" ht="15">
      <c r="A65" s="54"/>
      <c r="B65" s="54"/>
      <c r="C65" s="54"/>
      <c r="D65" s="54"/>
      <c r="E65" s="54"/>
      <c r="F65" s="54"/>
      <c r="G65" s="55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5"/>
      <c r="AK65" s="55"/>
    </row>
    <row r="66" spans="1:37" ht="15">
      <c r="A66" s="54"/>
      <c r="B66" s="54"/>
      <c r="C66" s="54"/>
      <c r="D66" s="54"/>
      <c r="E66" s="54"/>
      <c r="F66" s="54"/>
      <c r="G66" s="55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5"/>
      <c r="AK66" s="55"/>
    </row>
    <row r="67" spans="1:37" ht="15">
      <c r="A67" s="54"/>
      <c r="B67" s="54"/>
      <c r="C67" s="54"/>
      <c r="D67" s="54"/>
      <c r="E67" s="54"/>
      <c r="F67" s="54"/>
      <c r="G67" s="55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5"/>
      <c r="AK67" s="55"/>
    </row>
    <row r="68" spans="1:37" ht="15">
      <c r="A68" s="54"/>
      <c r="B68" s="54"/>
      <c r="C68" s="54"/>
      <c r="D68" s="54"/>
      <c r="E68" s="54"/>
      <c r="F68" s="54"/>
      <c r="G68" s="55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5"/>
      <c r="AK68" s="55"/>
    </row>
    <row r="69" spans="1:37" ht="15">
      <c r="A69" s="54"/>
      <c r="B69" s="54"/>
      <c r="C69" s="54"/>
      <c r="D69" s="54"/>
      <c r="E69" s="54"/>
      <c r="F69" s="54"/>
      <c r="G69" s="55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5"/>
      <c r="AK69" s="55"/>
    </row>
    <row r="70" spans="1:37" ht="15">
      <c r="A70" s="54"/>
      <c r="B70" s="54"/>
      <c r="C70" s="54"/>
      <c r="D70" s="54"/>
      <c r="E70" s="54"/>
      <c r="F70" s="54"/>
      <c r="G70" s="55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5"/>
      <c r="AK70" s="55"/>
    </row>
    <row r="71" spans="1:37" ht="15">
      <c r="A71" s="54"/>
      <c r="B71" s="54"/>
      <c r="C71" s="54"/>
      <c r="D71" s="54"/>
      <c r="E71" s="54"/>
      <c r="F71" s="54"/>
      <c r="G71" s="55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5"/>
      <c r="AK71" s="55"/>
    </row>
    <row r="72" spans="1:37" ht="15">
      <c r="A72" s="54"/>
      <c r="B72" s="54"/>
      <c r="C72" s="54"/>
      <c r="D72" s="54"/>
      <c r="E72" s="54"/>
      <c r="F72" s="54"/>
      <c r="G72" s="55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5"/>
      <c r="AK72" s="55"/>
    </row>
    <row r="73" spans="1:37" ht="15">
      <c r="A73" s="54"/>
      <c r="B73" s="54"/>
      <c r="C73" s="54"/>
      <c r="D73" s="54"/>
      <c r="E73" s="54"/>
      <c r="F73" s="54"/>
      <c r="G73" s="55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5"/>
      <c r="AK73" s="55"/>
    </row>
    <row r="74" spans="1:37" ht="15">
      <c r="A74" s="54"/>
      <c r="B74" s="54"/>
      <c r="C74" s="54"/>
      <c r="D74" s="54"/>
      <c r="E74" s="54"/>
      <c r="F74" s="54"/>
      <c r="G74" s="55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5"/>
      <c r="AK74" s="55"/>
    </row>
    <row r="75" spans="1:37" ht="15">
      <c r="A75" s="54"/>
      <c r="B75" s="54"/>
      <c r="C75" s="54"/>
      <c r="D75" s="54"/>
      <c r="E75" s="54"/>
      <c r="F75" s="54"/>
      <c r="G75" s="55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5"/>
      <c r="AK75" s="55"/>
    </row>
    <row r="76" spans="1:37" ht="15">
      <c r="A76" s="54"/>
      <c r="B76" s="54"/>
      <c r="C76" s="54"/>
      <c r="D76" s="54"/>
      <c r="E76" s="54"/>
      <c r="F76" s="54"/>
      <c r="G76" s="55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5"/>
      <c r="AK76" s="55"/>
    </row>
    <row r="77" spans="1:37" ht="15">
      <c r="A77" s="54"/>
      <c r="B77" s="54"/>
      <c r="C77" s="54"/>
      <c r="D77" s="54"/>
      <c r="E77" s="54"/>
      <c r="F77" s="54"/>
      <c r="G77" s="55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5"/>
      <c r="AK77" s="55"/>
    </row>
    <row r="78" spans="1:37" ht="15">
      <c r="A78" s="54"/>
      <c r="B78" s="54"/>
      <c r="C78" s="54"/>
      <c r="D78" s="54"/>
      <c r="E78" s="54"/>
      <c r="F78" s="54"/>
      <c r="G78" s="55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5"/>
      <c r="AK78" s="55"/>
    </row>
    <row r="79" spans="1:37" ht="15">
      <c r="A79" s="54"/>
      <c r="B79" s="54"/>
      <c r="C79" s="54"/>
      <c r="D79" s="54"/>
      <c r="E79" s="54"/>
      <c r="F79" s="54"/>
      <c r="G79" s="55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5"/>
      <c r="AK79" s="55"/>
    </row>
    <row r="80" spans="1:37" ht="15">
      <c r="A80" s="54"/>
      <c r="B80" s="54"/>
      <c r="C80" s="54"/>
      <c r="D80" s="54"/>
      <c r="E80" s="54"/>
      <c r="F80" s="54"/>
      <c r="G80" s="55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5"/>
      <c r="AK80" s="55"/>
    </row>
    <row r="81" spans="1:37" ht="15">
      <c r="A81" s="54"/>
      <c r="B81" s="54"/>
      <c r="C81" s="54"/>
      <c r="D81" s="54"/>
      <c r="E81" s="54"/>
      <c r="F81" s="54"/>
      <c r="G81" s="55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5"/>
      <c r="AK81" s="55"/>
    </row>
    <row r="82" spans="1:37" ht="15">
      <c r="A82" s="54"/>
      <c r="B82" s="54"/>
      <c r="C82" s="54"/>
      <c r="D82" s="54"/>
      <c r="E82" s="54"/>
      <c r="F82" s="54"/>
      <c r="G82" s="55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5"/>
      <c r="AK82" s="55"/>
    </row>
    <row r="83" spans="1:37" ht="15">
      <c r="A83" s="54"/>
      <c r="B83" s="54"/>
      <c r="C83" s="54"/>
      <c r="D83" s="54"/>
      <c r="E83" s="54"/>
      <c r="F83" s="54"/>
      <c r="G83" s="55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5"/>
      <c r="AK83" s="55"/>
    </row>
    <row r="84" spans="1:37" ht="15">
      <c r="A84" s="54"/>
      <c r="B84" s="54"/>
      <c r="C84" s="54"/>
      <c r="D84" s="54"/>
      <c r="E84" s="54"/>
      <c r="F84" s="54"/>
      <c r="G84" s="55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5"/>
      <c r="AK84" s="55"/>
    </row>
    <row r="85" spans="1:37" ht="15">
      <c r="A85" s="54"/>
      <c r="B85" s="54"/>
      <c r="C85" s="54"/>
      <c r="D85" s="54"/>
      <c r="E85" s="54"/>
      <c r="F85" s="54"/>
      <c r="G85" s="55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5"/>
      <c r="AK85" s="55"/>
    </row>
    <row r="86" spans="1:37" ht="15">
      <c r="A86" s="54"/>
      <c r="B86" s="54"/>
      <c r="C86" s="54"/>
      <c r="D86" s="54"/>
      <c r="E86" s="54"/>
      <c r="F86" s="54"/>
      <c r="G86" s="55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5"/>
      <c r="AK86" s="55"/>
    </row>
    <row r="87" spans="1:37" ht="15">
      <c r="A87" s="54"/>
      <c r="B87" s="54"/>
      <c r="C87" s="54"/>
      <c r="D87" s="54"/>
      <c r="E87" s="54"/>
      <c r="F87" s="54"/>
      <c r="G87" s="55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5"/>
      <c r="AK87" s="55"/>
    </row>
    <row r="88" spans="1:37" ht="15">
      <c r="A88" s="54"/>
      <c r="B88" s="54"/>
      <c r="C88" s="54"/>
      <c r="D88" s="54"/>
      <c r="E88" s="54"/>
      <c r="F88" s="54"/>
      <c r="G88" s="55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5"/>
      <c r="AK88" s="55"/>
    </row>
    <row r="89" spans="1:37" ht="15">
      <c r="A89" s="54"/>
      <c r="B89" s="54"/>
      <c r="C89" s="54"/>
      <c r="D89" s="54"/>
      <c r="E89" s="54"/>
      <c r="F89" s="54"/>
      <c r="G89" s="55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5"/>
      <c r="AK89" s="55"/>
    </row>
    <row r="90" spans="1:37" ht="15">
      <c r="A90" s="54"/>
      <c r="B90" s="54"/>
      <c r="C90" s="54"/>
      <c r="D90" s="54"/>
      <c r="E90" s="54"/>
      <c r="F90" s="54"/>
      <c r="G90" s="55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5"/>
      <c r="AK90" s="55"/>
    </row>
    <row r="91" spans="1:37" ht="15">
      <c r="A91" s="54"/>
      <c r="B91" s="54"/>
      <c r="C91" s="54"/>
      <c r="D91" s="54"/>
      <c r="E91" s="54"/>
      <c r="F91" s="54"/>
      <c r="G91" s="55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5"/>
      <c r="AK91" s="55"/>
    </row>
    <row r="92" spans="1:37" ht="15">
      <c r="A92" s="54"/>
      <c r="B92" s="54"/>
      <c r="C92" s="54"/>
      <c r="D92" s="54"/>
      <c r="E92" s="54"/>
      <c r="F92" s="54"/>
      <c r="G92" s="55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5"/>
      <c r="AK92" s="55"/>
    </row>
    <row r="93" spans="1:37" ht="15">
      <c r="A93" s="54"/>
      <c r="B93" s="54"/>
      <c r="C93" s="54"/>
      <c r="D93" s="54"/>
      <c r="E93" s="54"/>
      <c r="F93" s="54"/>
      <c r="G93" s="55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5"/>
      <c r="AK93" s="55"/>
    </row>
    <row r="94" spans="1:37" ht="15">
      <c r="A94" s="54"/>
      <c r="B94" s="54"/>
      <c r="C94" s="54"/>
      <c r="D94" s="54"/>
      <c r="E94" s="54"/>
      <c r="F94" s="54"/>
      <c r="G94" s="55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5"/>
      <c r="AK94" s="55"/>
    </row>
    <row r="95" spans="1:37" ht="15">
      <c r="A95" s="54"/>
      <c r="B95" s="54"/>
      <c r="C95" s="54"/>
      <c r="D95" s="54"/>
      <c r="E95" s="54"/>
      <c r="F95" s="54"/>
      <c r="G95" s="55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5"/>
      <c r="AK95" s="55"/>
    </row>
    <row r="96" spans="1:37" ht="15">
      <c r="A96" s="54"/>
      <c r="B96" s="54"/>
      <c r="C96" s="54"/>
      <c r="D96" s="54"/>
      <c r="E96" s="54"/>
      <c r="F96" s="54"/>
      <c r="G96" s="55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5"/>
      <c r="AK96" s="55"/>
    </row>
    <row r="97" spans="1:37" ht="15">
      <c r="A97" s="54"/>
      <c r="B97" s="54"/>
      <c r="C97" s="54"/>
      <c r="D97" s="54"/>
      <c r="E97" s="54"/>
      <c r="F97" s="54"/>
      <c r="G97" s="55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5"/>
      <c r="AK97" s="55"/>
    </row>
    <row r="98" spans="1:37" ht="15">
      <c r="A98" s="54"/>
      <c r="B98" s="54"/>
      <c r="C98" s="54"/>
      <c r="D98" s="54"/>
      <c r="E98" s="54"/>
      <c r="F98" s="54"/>
      <c r="G98" s="55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5"/>
      <c r="AK98" s="55"/>
    </row>
    <row r="99" spans="1:37" ht="15">
      <c r="A99" s="54"/>
      <c r="B99" s="54"/>
      <c r="C99" s="54"/>
      <c r="D99" s="54"/>
      <c r="E99" s="54"/>
      <c r="F99" s="54"/>
      <c r="G99" s="5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5"/>
      <c r="AK99" s="55"/>
    </row>
    <row r="100" spans="1:37" ht="15">
      <c r="A100" s="54"/>
      <c r="B100" s="54"/>
      <c r="C100" s="54"/>
      <c r="D100" s="54"/>
      <c r="E100" s="54"/>
      <c r="F100" s="54"/>
      <c r="G100" s="55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5"/>
      <c r="AK100" s="55"/>
    </row>
    <row r="101" spans="1:37" ht="15">
      <c r="A101" s="54"/>
      <c r="B101" s="54"/>
      <c r="C101" s="54"/>
      <c r="D101" s="54"/>
      <c r="E101" s="54"/>
      <c r="F101" s="54"/>
      <c r="G101" s="55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5"/>
      <c r="AK101" s="55"/>
    </row>
    <row r="102" spans="1:37" ht="15">
      <c r="A102" s="54"/>
      <c r="B102" s="54"/>
      <c r="C102" s="54"/>
      <c r="D102" s="54"/>
      <c r="E102" s="54"/>
      <c r="F102" s="54"/>
      <c r="G102" s="55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5"/>
      <c r="AK102" s="55"/>
    </row>
    <row r="103" spans="1:37" ht="15">
      <c r="A103" s="54"/>
      <c r="B103" s="54"/>
      <c r="C103" s="54"/>
      <c r="D103" s="54"/>
      <c r="E103" s="54"/>
      <c r="F103" s="54"/>
      <c r="G103" s="55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5"/>
      <c r="AK103" s="55"/>
    </row>
    <row r="104" spans="1:37" ht="15">
      <c r="A104" s="54"/>
      <c r="B104" s="54"/>
      <c r="C104" s="54"/>
      <c r="D104" s="54"/>
      <c r="E104" s="54"/>
      <c r="F104" s="54"/>
      <c r="G104" s="55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5"/>
      <c r="AK104" s="55"/>
    </row>
    <row r="105" spans="1:37" ht="15">
      <c r="A105" s="54"/>
      <c r="B105" s="54"/>
      <c r="C105" s="54"/>
      <c r="D105" s="54"/>
      <c r="E105" s="54"/>
      <c r="F105" s="54"/>
      <c r="G105" s="55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5"/>
      <c r="AK105" s="55"/>
    </row>
    <row r="106" spans="1:37" ht="15">
      <c r="A106" s="54"/>
      <c r="B106" s="54"/>
      <c r="C106" s="54"/>
      <c r="D106" s="54"/>
      <c r="E106" s="54"/>
      <c r="F106" s="54"/>
      <c r="G106" s="55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5"/>
      <c r="AK106" s="55"/>
    </row>
    <row r="107" spans="1:37" ht="15">
      <c r="A107" s="54"/>
      <c r="B107" s="54"/>
      <c r="C107" s="54"/>
      <c r="D107" s="54"/>
      <c r="E107" s="54"/>
      <c r="F107" s="54"/>
      <c r="G107" s="55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5"/>
      <c r="AK107" s="55"/>
    </row>
    <row r="108" spans="1:37" ht="15">
      <c r="A108" s="54"/>
      <c r="B108" s="54"/>
      <c r="C108" s="54"/>
      <c r="D108" s="54"/>
      <c r="E108" s="54"/>
      <c r="F108" s="54"/>
      <c r="G108" s="55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5"/>
      <c r="AK108" s="55"/>
    </row>
    <row r="109" spans="1:37" ht="15">
      <c r="A109" s="54"/>
      <c r="B109" s="54"/>
      <c r="C109" s="54"/>
      <c r="D109" s="54"/>
      <c r="E109" s="54"/>
      <c r="F109" s="54"/>
      <c r="G109" s="55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5"/>
      <c r="AK109" s="55"/>
    </row>
    <row r="110" spans="1:37" ht="15">
      <c r="A110" s="54"/>
      <c r="B110" s="54"/>
      <c r="C110" s="54"/>
      <c r="D110" s="54"/>
      <c r="E110" s="54"/>
      <c r="F110" s="54"/>
      <c r="G110" s="55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5"/>
      <c r="AK110" s="55"/>
    </row>
    <row r="111" spans="1:37" ht="15">
      <c r="A111" s="54"/>
      <c r="B111" s="54"/>
      <c r="C111" s="54"/>
      <c r="D111" s="54"/>
      <c r="E111" s="54"/>
      <c r="F111" s="54"/>
      <c r="G111" s="55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5"/>
      <c r="AK111" s="55"/>
    </row>
    <row r="112" spans="1:37" ht="15">
      <c r="A112" s="54"/>
      <c r="B112" s="54"/>
      <c r="C112" s="54"/>
      <c r="D112" s="54"/>
      <c r="E112" s="54"/>
      <c r="F112" s="54"/>
      <c r="G112" s="55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5"/>
      <c r="AK112" s="55"/>
    </row>
    <row r="113" spans="1:37" ht="15">
      <c r="A113" s="54"/>
      <c r="B113" s="54"/>
      <c r="C113" s="54"/>
      <c r="D113" s="54"/>
      <c r="E113" s="54"/>
      <c r="F113" s="54"/>
      <c r="G113" s="55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5"/>
      <c r="AK113" s="55"/>
    </row>
    <row r="114" spans="1:37" ht="15">
      <c r="A114" s="54"/>
      <c r="B114" s="54"/>
      <c r="C114" s="54"/>
      <c r="D114" s="54"/>
      <c r="E114" s="54"/>
      <c r="F114" s="54"/>
      <c r="G114" s="55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5"/>
      <c r="AK114" s="55"/>
    </row>
    <row r="115" spans="1:37" ht="15">
      <c r="A115" s="54"/>
      <c r="B115" s="54"/>
      <c r="C115" s="54"/>
      <c r="D115" s="54"/>
      <c r="E115" s="54"/>
      <c r="F115" s="54"/>
      <c r="G115" s="55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5"/>
      <c r="AK115" s="55"/>
    </row>
    <row r="116" spans="1:37" ht="15">
      <c r="A116" s="54"/>
      <c r="B116" s="54"/>
      <c r="C116" s="54"/>
      <c r="D116" s="54"/>
      <c r="E116" s="54"/>
      <c r="F116" s="54"/>
      <c r="G116" s="55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5"/>
      <c r="AK116" s="55"/>
    </row>
    <row r="117" spans="1:37" ht="15">
      <c r="A117" s="54"/>
      <c r="B117" s="54"/>
      <c r="C117" s="54"/>
      <c r="D117" s="54"/>
      <c r="E117" s="54"/>
      <c r="F117" s="54"/>
      <c r="G117" s="55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5"/>
      <c r="AK117" s="55"/>
    </row>
    <row r="118" spans="1:37" ht="15">
      <c r="A118" s="54"/>
      <c r="B118" s="54"/>
      <c r="C118" s="54"/>
      <c r="D118" s="54"/>
      <c r="E118" s="54"/>
      <c r="F118" s="54"/>
      <c r="G118" s="55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4"/>
      <c r="AJ118" s="55"/>
      <c r="AK118" s="55"/>
    </row>
    <row r="119" spans="1:37" ht="15">
      <c r="A119" s="54"/>
      <c r="B119" s="54"/>
      <c r="C119" s="54"/>
      <c r="D119" s="54"/>
      <c r="E119" s="54"/>
      <c r="F119" s="54"/>
      <c r="G119" s="55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4"/>
      <c r="AJ119" s="55"/>
      <c r="AK119" s="55"/>
    </row>
    <row r="120" spans="1:37" ht="15">
      <c r="A120" s="54"/>
      <c r="B120" s="54"/>
      <c r="C120" s="54"/>
      <c r="D120" s="54"/>
      <c r="E120" s="54"/>
      <c r="F120" s="54"/>
      <c r="G120" s="55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4"/>
      <c r="AJ120" s="55"/>
      <c r="AK120" s="55"/>
    </row>
    <row r="121" spans="1:37" ht="15">
      <c r="A121" s="54"/>
      <c r="B121" s="54"/>
      <c r="C121" s="54"/>
      <c r="D121" s="54"/>
      <c r="E121" s="54"/>
      <c r="F121" s="54"/>
      <c r="G121" s="55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4"/>
      <c r="AJ121" s="55"/>
      <c r="AK121" s="55"/>
    </row>
    <row r="122" spans="1:37" ht="15">
      <c r="A122" s="54"/>
      <c r="B122" s="54"/>
      <c r="C122" s="54"/>
      <c r="D122" s="54"/>
      <c r="E122" s="54"/>
      <c r="F122" s="54"/>
      <c r="G122" s="55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4"/>
      <c r="AJ122" s="55"/>
      <c r="AK122" s="55"/>
    </row>
    <row r="123" spans="1:37" ht="15">
      <c r="A123" s="54"/>
      <c r="B123" s="54"/>
      <c r="C123" s="54"/>
      <c r="D123" s="54"/>
      <c r="E123" s="54"/>
      <c r="F123" s="54"/>
      <c r="G123" s="55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4"/>
      <c r="AJ123" s="55"/>
      <c r="AK123" s="55"/>
    </row>
    <row r="124" spans="1:37" ht="15">
      <c r="A124" s="54"/>
      <c r="B124" s="54"/>
      <c r="C124" s="54"/>
      <c r="D124" s="54"/>
      <c r="E124" s="54"/>
      <c r="F124" s="54"/>
      <c r="G124" s="55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4"/>
      <c r="AJ124" s="55"/>
      <c r="AK124" s="55"/>
    </row>
    <row r="125" spans="1:37" ht="15">
      <c r="A125" s="54"/>
      <c r="B125" s="54"/>
      <c r="C125" s="54"/>
      <c r="D125" s="54"/>
      <c r="E125" s="54"/>
      <c r="F125" s="54"/>
      <c r="G125" s="55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4"/>
      <c r="AJ125" s="55"/>
      <c r="AK125" s="55"/>
    </row>
    <row r="126" spans="1:37" ht="15">
      <c r="A126" s="54"/>
      <c r="B126" s="54"/>
      <c r="C126" s="54"/>
      <c r="D126" s="54"/>
      <c r="E126" s="54"/>
      <c r="F126" s="54"/>
      <c r="G126" s="55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4"/>
      <c r="AJ126" s="55"/>
      <c r="AK126" s="55"/>
    </row>
    <row r="127" spans="1:37" ht="15">
      <c r="A127" s="54"/>
      <c r="B127" s="54"/>
      <c r="C127" s="54"/>
      <c r="D127" s="54"/>
      <c r="E127" s="54"/>
      <c r="F127" s="54"/>
      <c r="G127" s="55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4"/>
      <c r="AJ127" s="55"/>
      <c r="AK127" s="55"/>
    </row>
    <row r="128" spans="1:37" ht="15">
      <c r="A128" s="54"/>
      <c r="B128" s="54"/>
      <c r="C128" s="54"/>
      <c r="D128" s="54"/>
      <c r="E128" s="54"/>
      <c r="F128" s="54"/>
      <c r="G128" s="55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4"/>
      <c r="AJ128" s="55"/>
      <c r="AK128" s="55"/>
    </row>
    <row r="129" spans="1:37" ht="15">
      <c r="A129" s="54"/>
      <c r="B129" s="54"/>
      <c r="C129" s="54"/>
      <c r="D129" s="54"/>
      <c r="E129" s="54"/>
      <c r="F129" s="54"/>
      <c r="G129" s="55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4"/>
      <c r="AJ129" s="55"/>
      <c r="AK129" s="55"/>
    </row>
    <row r="130" spans="1:37" ht="15">
      <c r="A130" s="54"/>
      <c r="B130" s="54"/>
      <c r="C130" s="54"/>
      <c r="D130" s="54"/>
      <c r="E130" s="54"/>
      <c r="F130" s="54"/>
      <c r="G130" s="55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4"/>
      <c r="AJ130" s="55"/>
      <c r="AK130" s="55"/>
    </row>
    <row r="131" spans="1:37" ht="15">
      <c r="A131" s="54"/>
      <c r="B131" s="54"/>
      <c r="C131" s="54"/>
      <c r="D131" s="54"/>
      <c r="E131" s="54"/>
      <c r="F131" s="54"/>
      <c r="G131" s="55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4"/>
      <c r="AJ131" s="55"/>
      <c r="AK131" s="55"/>
    </row>
    <row r="132" spans="1:37" ht="15">
      <c r="A132" s="54"/>
      <c r="B132" s="54"/>
      <c r="C132" s="54"/>
      <c r="D132" s="54"/>
      <c r="E132" s="54"/>
      <c r="F132" s="54"/>
      <c r="G132" s="55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5"/>
      <c r="AK132" s="55"/>
    </row>
    <row r="133" spans="1:37" ht="15">
      <c r="A133" s="54"/>
      <c r="B133" s="54"/>
      <c r="C133" s="54"/>
      <c r="D133" s="54"/>
      <c r="E133" s="54"/>
      <c r="F133" s="54"/>
      <c r="G133" s="55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4"/>
      <c r="AJ133" s="55"/>
      <c r="AK133" s="55"/>
    </row>
    <row r="134" spans="1:37" ht="15">
      <c r="A134" s="54"/>
      <c r="B134" s="54"/>
      <c r="C134" s="54"/>
      <c r="D134" s="54"/>
      <c r="E134" s="54"/>
      <c r="F134" s="54"/>
      <c r="G134" s="55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4"/>
      <c r="AJ134" s="55"/>
      <c r="AK134" s="55"/>
    </row>
    <row r="135" spans="1:37" ht="15">
      <c r="A135" s="54"/>
      <c r="B135" s="54"/>
      <c r="C135" s="54"/>
      <c r="D135" s="54"/>
      <c r="E135" s="54"/>
      <c r="F135" s="54"/>
      <c r="G135" s="55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4"/>
      <c r="AJ135" s="55"/>
      <c r="AK135" s="55"/>
    </row>
    <row r="136" spans="1:37" ht="15">
      <c r="A136" s="54"/>
      <c r="B136" s="54"/>
      <c r="C136" s="54"/>
      <c r="D136" s="54"/>
      <c r="E136" s="54"/>
      <c r="F136" s="54"/>
      <c r="G136" s="55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4"/>
      <c r="AJ136" s="55"/>
      <c r="AK136" s="55"/>
    </row>
    <row r="137" spans="1:37" ht="15">
      <c r="A137" s="54"/>
      <c r="B137" s="54"/>
      <c r="C137" s="54"/>
      <c r="D137" s="54"/>
      <c r="E137" s="54"/>
      <c r="F137" s="54"/>
      <c r="G137" s="55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4"/>
      <c r="AJ137" s="55"/>
      <c r="AK137" s="55"/>
    </row>
    <row r="138" spans="1:37" ht="15">
      <c r="A138" s="54"/>
      <c r="B138" s="54"/>
      <c r="C138" s="54"/>
      <c r="D138" s="54"/>
      <c r="E138" s="54"/>
      <c r="F138" s="54"/>
      <c r="G138" s="55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4"/>
      <c r="AJ138" s="55"/>
      <c r="AK138" s="55"/>
    </row>
    <row r="139" spans="1:37" ht="15">
      <c r="A139" s="54"/>
      <c r="B139" s="54"/>
      <c r="C139" s="54"/>
      <c r="D139" s="54"/>
      <c r="E139" s="54"/>
      <c r="F139" s="54"/>
      <c r="G139" s="55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4"/>
      <c r="AJ139" s="55"/>
      <c r="AK139" s="55"/>
    </row>
    <row r="140" spans="1:37" ht="15">
      <c r="A140" s="54"/>
      <c r="B140" s="54"/>
      <c r="C140" s="54"/>
      <c r="D140" s="54"/>
      <c r="E140" s="54"/>
      <c r="F140" s="54"/>
      <c r="G140" s="55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4"/>
      <c r="AJ140" s="55"/>
      <c r="AK140" s="55"/>
    </row>
    <row r="141" spans="1:37" ht="15">
      <c r="A141" s="54"/>
      <c r="B141" s="54"/>
      <c r="C141" s="54"/>
      <c r="D141" s="54"/>
      <c r="E141" s="54"/>
      <c r="F141" s="54"/>
      <c r="G141" s="55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4"/>
      <c r="AJ141" s="55"/>
      <c r="AK141" s="55"/>
    </row>
    <row r="142" spans="1:37" ht="15">
      <c r="A142" s="54"/>
      <c r="B142" s="54"/>
      <c r="C142" s="54"/>
      <c r="D142" s="54"/>
      <c r="E142" s="54"/>
      <c r="F142" s="54"/>
      <c r="G142" s="55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4"/>
      <c r="AJ142" s="55"/>
      <c r="AK142" s="55"/>
    </row>
    <row r="143" spans="1:37" ht="15">
      <c r="A143" s="54"/>
      <c r="B143" s="54"/>
      <c r="C143" s="54"/>
      <c r="D143" s="54"/>
      <c r="E143" s="54"/>
      <c r="F143" s="54"/>
      <c r="G143" s="55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4"/>
      <c r="AJ143" s="55"/>
      <c r="AK143" s="55"/>
    </row>
    <row r="144" spans="1:37" ht="15">
      <c r="A144" s="54"/>
      <c r="B144" s="54"/>
      <c r="C144" s="54"/>
      <c r="D144" s="54"/>
      <c r="E144" s="54"/>
      <c r="F144" s="54"/>
      <c r="G144" s="55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4"/>
      <c r="AJ144" s="55"/>
      <c r="AK144" s="55"/>
    </row>
    <row r="145" spans="1:37" ht="15">
      <c r="A145" s="54"/>
      <c r="B145" s="54"/>
      <c r="C145" s="54"/>
      <c r="D145" s="54"/>
      <c r="E145" s="54"/>
      <c r="F145" s="54"/>
      <c r="G145" s="55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4"/>
      <c r="AJ145" s="55"/>
      <c r="AK145" s="55"/>
    </row>
    <row r="146" spans="1:37" ht="15">
      <c r="A146" s="54"/>
      <c r="B146" s="54"/>
      <c r="C146" s="54"/>
      <c r="D146" s="54"/>
      <c r="E146" s="54"/>
      <c r="F146" s="54"/>
      <c r="G146" s="55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4"/>
      <c r="AJ146" s="55"/>
      <c r="AK146" s="55"/>
    </row>
    <row r="147" spans="1:37" ht="15">
      <c r="A147" s="54"/>
      <c r="B147" s="54"/>
      <c r="C147" s="54"/>
      <c r="D147" s="54"/>
      <c r="E147" s="54"/>
      <c r="F147" s="54"/>
      <c r="G147" s="55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4"/>
      <c r="AJ147" s="55"/>
      <c r="AK147" s="55"/>
    </row>
    <row r="148" spans="1:37" ht="15">
      <c r="A148" s="54"/>
      <c r="B148" s="54"/>
      <c r="C148" s="54"/>
      <c r="D148" s="54"/>
      <c r="E148" s="54"/>
      <c r="F148" s="54"/>
      <c r="G148" s="55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4"/>
      <c r="AJ148" s="55"/>
      <c r="AK148" s="55"/>
    </row>
    <row r="149" spans="1:37" ht="15">
      <c r="A149" s="54"/>
      <c r="B149" s="54"/>
      <c r="C149" s="54"/>
      <c r="D149" s="54"/>
      <c r="E149" s="54"/>
      <c r="F149" s="54"/>
      <c r="G149" s="55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  <c r="AB149" s="54"/>
      <c r="AC149" s="54"/>
      <c r="AD149" s="54"/>
      <c r="AE149" s="54"/>
      <c r="AF149" s="54"/>
      <c r="AG149" s="54"/>
      <c r="AH149" s="54"/>
      <c r="AI149" s="54"/>
      <c r="AJ149" s="55"/>
      <c r="AK149" s="55"/>
    </row>
    <row r="150" spans="1:37" ht="15">
      <c r="A150" s="54"/>
      <c r="B150" s="54"/>
      <c r="C150" s="54"/>
      <c r="D150" s="54"/>
      <c r="E150" s="54"/>
      <c r="F150" s="54"/>
      <c r="G150" s="55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  <c r="AB150" s="54"/>
      <c r="AC150" s="54"/>
      <c r="AD150" s="54"/>
      <c r="AE150" s="54"/>
      <c r="AF150" s="54"/>
      <c r="AG150" s="54"/>
      <c r="AH150" s="54"/>
      <c r="AI150" s="54"/>
      <c r="AJ150" s="55"/>
      <c r="AK150" s="55"/>
    </row>
    <row r="151" spans="1:37" ht="15">
      <c r="A151" s="54"/>
      <c r="B151" s="54"/>
      <c r="C151" s="54"/>
      <c r="D151" s="54"/>
      <c r="E151" s="54"/>
      <c r="F151" s="54"/>
      <c r="G151" s="55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  <c r="AB151" s="54"/>
      <c r="AC151" s="54"/>
      <c r="AD151" s="54"/>
      <c r="AE151" s="54"/>
      <c r="AF151" s="54"/>
      <c r="AG151" s="54"/>
      <c r="AH151" s="54"/>
      <c r="AI151" s="54"/>
      <c r="AJ151" s="55"/>
      <c r="AK151" s="55"/>
    </row>
    <row r="152" spans="1:37" ht="15">
      <c r="A152" s="54"/>
      <c r="B152" s="54"/>
      <c r="C152" s="54"/>
      <c r="D152" s="54"/>
      <c r="E152" s="54"/>
      <c r="F152" s="54"/>
      <c r="G152" s="55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  <c r="AB152" s="54"/>
      <c r="AC152" s="54"/>
      <c r="AD152" s="54"/>
      <c r="AE152" s="54"/>
      <c r="AF152" s="54"/>
      <c r="AG152" s="54"/>
      <c r="AH152" s="54"/>
      <c r="AI152" s="54"/>
      <c r="AJ152" s="55"/>
      <c r="AK152" s="55"/>
    </row>
    <row r="153" spans="1:37" ht="15">
      <c r="A153" s="54"/>
      <c r="B153" s="54"/>
      <c r="C153" s="54"/>
      <c r="D153" s="54"/>
      <c r="E153" s="54"/>
      <c r="F153" s="54"/>
      <c r="G153" s="55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  <c r="AB153" s="54"/>
      <c r="AC153" s="54"/>
      <c r="AD153" s="54"/>
      <c r="AE153" s="54"/>
      <c r="AF153" s="54"/>
      <c r="AG153" s="54"/>
      <c r="AH153" s="54"/>
      <c r="AI153" s="54"/>
      <c r="AJ153" s="55"/>
      <c r="AK153" s="55"/>
    </row>
    <row r="154" spans="1:37" ht="15">
      <c r="A154" s="54"/>
      <c r="B154" s="54"/>
      <c r="C154" s="54"/>
      <c r="D154" s="54"/>
      <c r="E154" s="54"/>
      <c r="F154" s="54"/>
      <c r="G154" s="55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5"/>
      <c r="AK154" s="55"/>
    </row>
    <row r="155" spans="1:37" ht="15">
      <c r="A155" s="54"/>
      <c r="B155" s="54"/>
      <c r="C155" s="54"/>
      <c r="D155" s="54"/>
      <c r="E155" s="54"/>
      <c r="F155" s="54"/>
      <c r="G155" s="55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5"/>
      <c r="AK155" s="55"/>
    </row>
    <row r="156" spans="1:37" ht="15">
      <c r="A156" s="54"/>
      <c r="B156" s="54"/>
      <c r="C156" s="54"/>
      <c r="D156" s="54"/>
      <c r="E156" s="54"/>
      <c r="F156" s="54"/>
      <c r="G156" s="55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  <c r="AB156" s="54"/>
      <c r="AC156" s="54"/>
      <c r="AD156" s="54"/>
      <c r="AE156" s="54"/>
      <c r="AF156" s="54"/>
      <c r="AG156" s="54"/>
      <c r="AH156" s="54"/>
      <c r="AI156" s="54"/>
      <c r="AJ156" s="55"/>
      <c r="AK156" s="55"/>
    </row>
    <row r="157" spans="1:37" ht="15">
      <c r="A157" s="54"/>
      <c r="B157" s="54"/>
      <c r="C157" s="54"/>
      <c r="D157" s="54"/>
      <c r="E157" s="54"/>
      <c r="F157" s="54"/>
      <c r="G157" s="55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  <c r="AB157" s="54"/>
      <c r="AC157" s="54"/>
      <c r="AD157" s="54"/>
      <c r="AE157" s="54"/>
      <c r="AF157" s="54"/>
      <c r="AG157" s="54"/>
      <c r="AH157" s="54"/>
      <c r="AI157" s="54"/>
      <c r="AJ157" s="55"/>
      <c r="AK157" s="55"/>
    </row>
    <row r="158" spans="1:37" ht="15">
      <c r="A158" s="54"/>
      <c r="B158" s="54"/>
      <c r="C158" s="54"/>
      <c r="D158" s="54"/>
      <c r="E158" s="54"/>
      <c r="F158" s="54"/>
      <c r="G158" s="55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  <c r="AB158" s="54"/>
      <c r="AC158" s="54"/>
      <c r="AD158" s="54"/>
      <c r="AE158" s="54"/>
      <c r="AF158" s="54"/>
      <c r="AG158" s="54"/>
      <c r="AH158" s="54"/>
      <c r="AI158" s="54"/>
      <c r="AJ158" s="55"/>
      <c r="AK158" s="55"/>
    </row>
    <row r="159" spans="1:37" ht="15">
      <c r="A159" s="54"/>
      <c r="B159" s="54"/>
      <c r="C159" s="54"/>
      <c r="D159" s="54"/>
      <c r="E159" s="54"/>
      <c r="F159" s="54"/>
      <c r="G159" s="55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  <c r="AB159" s="54"/>
      <c r="AC159" s="54"/>
      <c r="AD159" s="54"/>
      <c r="AE159" s="54"/>
      <c r="AF159" s="54"/>
      <c r="AG159" s="54"/>
      <c r="AH159" s="54"/>
      <c r="AI159" s="54"/>
      <c r="AJ159" s="55"/>
      <c r="AK159" s="55"/>
    </row>
  </sheetData>
  <sheetProtection selectLockedCells="1" selectUnlockedCells="1"/>
  <mergeCells count="27">
    <mergeCell ref="A1:AK3"/>
    <mergeCell ref="E4:E5"/>
    <mergeCell ref="AK4:AK5"/>
    <mergeCell ref="AL4:AL5"/>
    <mergeCell ref="E8:E9"/>
    <mergeCell ref="E12:E13"/>
    <mergeCell ref="E16:E17"/>
    <mergeCell ref="E20:E21"/>
    <mergeCell ref="E24:E25"/>
    <mergeCell ref="A28:D28"/>
    <mergeCell ref="A29:E29"/>
    <mergeCell ref="H29:I29"/>
    <mergeCell ref="J29:T29"/>
    <mergeCell ref="V29:W29"/>
    <mergeCell ref="X29:AG29"/>
    <mergeCell ref="A30:E30"/>
    <mergeCell ref="H30:I30"/>
    <mergeCell ref="J30:T30"/>
    <mergeCell ref="V30:W30"/>
    <mergeCell ref="X30:AG30"/>
    <mergeCell ref="H31:I31"/>
    <mergeCell ref="J31:T31"/>
    <mergeCell ref="V31:W31"/>
    <mergeCell ref="X31:AG31"/>
    <mergeCell ref="H32:I32"/>
    <mergeCell ref="J32:T32"/>
    <mergeCell ref="V32:W32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13"/>
  <sheetViews>
    <sheetView tabSelected="1" zoomScale="130" zoomScaleNormal="130" zoomScalePageLayoutView="0" workbookViewId="0" topLeftCell="B1">
      <selection activeCell="AM24" sqref="AM24"/>
    </sheetView>
  </sheetViews>
  <sheetFormatPr defaultColWidth="10.421875" defaultRowHeight="15"/>
  <cols>
    <col min="1" max="1" width="4.8515625" style="62" customWidth="1"/>
    <col min="2" max="2" width="23.28125" style="62" customWidth="1"/>
    <col min="3" max="3" width="5.7109375" style="62" customWidth="1"/>
    <col min="4" max="4" width="3.8515625" style="62" customWidth="1"/>
    <col min="5" max="5" width="5.421875" style="63" customWidth="1"/>
    <col min="6" max="6" width="3.57421875" style="64" customWidth="1"/>
    <col min="7" max="7" width="4.00390625" style="64" customWidth="1"/>
    <col min="8" max="9" width="3.57421875" style="64" customWidth="1"/>
    <col min="10" max="10" width="4.00390625" style="64" customWidth="1"/>
    <col min="11" max="12" width="3.57421875" style="64" customWidth="1"/>
    <col min="13" max="13" width="4.00390625" style="64" customWidth="1"/>
    <col min="14" max="14" width="4.28125" style="64" customWidth="1"/>
    <col min="15" max="19" width="3.57421875" style="64" customWidth="1"/>
    <col min="20" max="20" width="4.00390625" style="64" customWidth="1"/>
    <col min="21" max="34" width="3.57421875" style="64" customWidth="1"/>
    <col min="35" max="35" width="4.140625" style="64" customWidth="1"/>
    <col min="36" max="37" width="3.57421875" style="65" customWidth="1"/>
    <col min="38" max="38" width="3.28125" style="64" customWidth="1"/>
    <col min="39" max="39" width="8.421875" style="64" customWidth="1"/>
    <col min="40" max="241" width="8.421875" style="62" customWidth="1"/>
  </cols>
  <sheetData>
    <row r="1" spans="1:37" ht="30" customHeight="1">
      <c r="A1" s="218" t="s">
        <v>137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9" s="67" customFormat="1" ht="7.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66"/>
      <c r="AM2" s="66"/>
    </row>
    <row r="3" spans="1:39" s="67" customFormat="1" ht="6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66"/>
      <c r="AM3" s="66"/>
    </row>
    <row r="4" spans="1:39" s="73" customFormat="1" ht="10.5" customHeight="1">
      <c r="A4" s="68" t="s">
        <v>48</v>
      </c>
      <c r="B4" s="69" t="s">
        <v>0</v>
      </c>
      <c r="C4" s="69" t="s">
        <v>49</v>
      </c>
      <c r="D4" s="70" t="s">
        <v>3</v>
      </c>
      <c r="E4" s="217" t="s">
        <v>4</v>
      </c>
      <c r="F4" s="5">
        <v>1</v>
      </c>
      <c r="G4" s="5">
        <v>2</v>
      </c>
      <c r="H4" s="5">
        <v>3</v>
      </c>
      <c r="I4" s="5">
        <v>4</v>
      </c>
      <c r="J4" s="5">
        <v>5</v>
      </c>
      <c r="K4" s="5">
        <v>6</v>
      </c>
      <c r="L4" s="5">
        <v>7</v>
      </c>
      <c r="M4" s="5">
        <v>8</v>
      </c>
      <c r="N4" s="5">
        <v>9</v>
      </c>
      <c r="O4" s="5">
        <v>10</v>
      </c>
      <c r="P4" s="5">
        <v>11</v>
      </c>
      <c r="Q4" s="5">
        <v>12</v>
      </c>
      <c r="R4" s="5">
        <v>13</v>
      </c>
      <c r="S4" s="5">
        <v>14</v>
      </c>
      <c r="T4" s="5">
        <v>15</v>
      </c>
      <c r="U4" s="5">
        <v>16</v>
      </c>
      <c r="V4" s="5">
        <v>17</v>
      </c>
      <c r="W4" s="5">
        <v>18</v>
      </c>
      <c r="X4" s="5">
        <v>19</v>
      </c>
      <c r="Y4" s="5">
        <v>20</v>
      </c>
      <c r="Z4" s="5">
        <v>21</v>
      </c>
      <c r="AA4" s="5">
        <v>22</v>
      </c>
      <c r="AB4" s="5">
        <v>23</v>
      </c>
      <c r="AC4" s="5">
        <v>24</v>
      </c>
      <c r="AD4" s="5">
        <v>25</v>
      </c>
      <c r="AE4" s="5">
        <v>26</v>
      </c>
      <c r="AF4" s="5">
        <v>27</v>
      </c>
      <c r="AG4" s="5">
        <v>28</v>
      </c>
      <c r="AH4" s="5">
        <v>29</v>
      </c>
      <c r="AI4" s="5">
        <v>30</v>
      </c>
      <c r="AJ4" s="17"/>
      <c r="AK4" s="219" t="s">
        <v>5</v>
      </c>
      <c r="AL4" s="219" t="s">
        <v>6</v>
      </c>
      <c r="AM4" s="72"/>
    </row>
    <row r="5" spans="1:39" s="73" customFormat="1" ht="10.5" customHeight="1">
      <c r="A5" s="68"/>
      <c r="B5" s="69" t="s">
        <v>50</v>
      </c>
      <c r="C5" s="69" t="s">
        <v>8</v>
      </c>
      <c r="D5" s="70"/>
      <c r="E5" s="217"/>
      <c r="F5" s="5" t="s">
        <v>9</v>
      </c>
      <c r="G5" s="5" t="s">
        <v>10</v>
      </c>
      <c r="H5" s="5" t="s">
        <v>10</v>
      </c>
      <c r="I5" s="5" t="s">
        <v>11</v>
      </c>
      <c r="J5" s="5" t="s">
        <v>11</v>
      </c>
      <c r="K5" s="5" t="s">
        <v>12</v>
      </c>
      <c r="L5" s="5" t="s">
        <v>11</v>
      </c>
      <c r="M5" s="5" t="s">
        <v>9</v>
      </c>
      <c r="N5" s="5" t="s">
        <v>10</v>
      </c>
      <c r="O5" s="5" t="s">
        <v>10</v>
      </c>
      <c r="P5" s="5" t="s">
        <v>11</v>
      </c>
      <c r="Q5" s="5" t="s">
        <v>11</v>
      </c>
      <c r="R5" s="5" t="s">
        <v>12</v>
      </c>
      <c r="S5" s="5" t="s">
        <v>11</v>
      </c>
      <c r="T5" s="5" t="s">
        <v>9</v>
      </c>
      <c r="U5" s="5" t="s">
        <v>10</v>
      </c>
      <c r="V5" s="5" t="s">
        <v>10</v>
      </c>
      <c r="W5" s="5" t="s">
        <v>11</v>
      </c>
      <c r="X5" s="5" t="s">
        <v>11</v>
      </c>
      <c r="Y5" s="5" t="s">
        <v>12</v>
      </c>
      <c r="Z5" s="5" t="s">
        <v>11</v>
      </c>
      <c r="AA5" s="5" t="s">
        <v>9</v>
      </c>
      <c r="AB5" s="5" t="s">
        <v>10</v>
      </c>
      <c r="AC5" s="5" t="s">
        <v>10</v>
      </c>
      <c r="AD5" s="5" t="s">
        <v>11</v>
      </c>
      <c r="AE5" s="5" t="s">
        <v>11</v>
      </c>
      <c r="AF5" s="5" t="s">
        <v>12</v>
      </c>
      <c r="AG5" s="5" t="s">
        <v>11</v>
      </c>
      <c r="AH5" s="5" t="s">
        <v>9</v>
      </c>
      <c r="AI5" s="5" t="s">
        <v>10</v>
      </c>
      <c r="AJ5" s="17" t="s">
        <v>13</v>
      </c>
      <c r="AK5" s="219"/>
      <c r="AL5" s="219"/>
      <c r="AM5" s="72"/>
    </row>
    <row r="6" spans="1:39" s="73" customFormat="1" ht="10.5" customHeight="1">
      <c r="A6" s="74">
        <v>114375</v>
      </c>
      <c r="B6" s="74" t="s">
        <v>51</v>
      </c>
      <c r="C6" s="75">
        <v>208088</v>
      </c>
      <c r="D6" s="76" t="s">
        <v>15</v>
      </c>
      <c r="E6" s="75" t="s">
        <v>52</v>
      </c>
      <c r="F6" s="9" t="s">
        <v>17</v>
      </c>
      <c r="G6" s="21" t="s">
        <v>27</v>
      </c>
      <c r="H6" s="9" t="s">
        <v>17</v>
      </c>
      <c r="I6" s="22" t="s">
        <v>27</v>
      </c>
      <c r="J6" s="10" t="s">
        <v>53</v>
      </c>
      <c r="K6" s="10"/>
      <c r="L6" s="9" t="s">
        <v>17</v>
      </c>
      <c r="M6" s="9" t="s">
        <v>17</v>
      </c>
      <c r="N6" s="22" t="s">
        <v>54</v>
      </c>
      <c r="O6" s="9" t="s">
        <v>17</v>
      </c>
      <c r="P6" s="9" t="s">
        <v>17</v>
      </c>
      <c r="Q6" s="10"/>
      <c r="R6" s="21" t="s">
        <v>53</v>
      </c>
      <c r="S6" s="22" t="s">
        <v>27</v>
      </c>
      <c r="T6" s="10" t="s">
        <v>17</v>
      </c>
      <c r="U6" s="9" t="s">
        <v>17</v>
      </c>
      <c r="V6" s="22" t="s">
        <v>27</v>
      </c>
      <c r="W6" s="9" t="s">
        <v>17</v>
      </c>
      <c r="X6" s="10" t="s">
        <v>53</v>
      </c>
      <c r="Y6" s="10"/>
      <c r="Z6" s="9" t="s">
        <v>128</v>
      </c>
      <c r="AA6" s="22" t="s">
        <v>27</v>
      </c>
      <c r="AB6" s="9" t="s">
        <v>31</v>
      </c>
      <c r="AC6" s="9" t="s">
        <v>17</v>
      </c>
      <c r="AD6" s="22" t="s">
        <v>27</v>
      </c>
      <c r="AE6" s="10" t="s">
        <v>53</v>
      </c>
      <c r="AF6" s="10"/>
      <c r="AG6" s="22" t="s">
        <v>27</v>
      </c>
      <c r="AH6" s="9" t="s">
        <v>17</v>
      </c>
      <c r="AI6" s="9" t="s">
        <v>56</v>
      </c>
      <c r="AJ6" s="17">
        <v>114</v>
      </c>
      <c r="AK6" s="186">
        <f aca="true" t="shared" si="0" ref="AK6:AK11">COUNTIF(F6:AI6,"M*")*6+COUNTIF(F6:AI6,"T*")*6+COUNTIF(F6:AI6,"I*")*6+COUNTIF(F6:AI6,"M*T*")*6+COUNTIF(F6:AI6,"T*I*")*6+COUNTIF(F6:AI6,"M*I*")*6+COUNTIF(F6:AI6,"P*")*12+COUNTIF(F6:AI6,"AT")*6</f>
        <v>204</v>
      </c>
      <c r="AL6" s="71">
        <f>SUM(AK6-114)</f>
        <v>90</v>
      </c>
      <c r="AM6" s="72"/>
    </row>
    <row r="7" spans="1:39" s="73" customFormat="1" ht="10.5" customHeight="1">
      <c r="A7" s="74">
        <v>115614</v>
      </c>
      <c r="B7" s="74" t="s">
        <v>57</v>
      </c>
      <c r="C7" s="75">
        <v>527630</v>
      </c>
      <c r="D7" s="76" t="s">
        <v>15</v>
      </c>
      <c r="E7" s="75" t="s">
        <v>52</v>
      </c>
      <c r="F7" s="9" t="s">
        <v>17</v>
      </c>
      <c r="G7" s="21" t="s">
        <v>21</v>
      </c>
      <c r="H7" s="9" t="s">
        <v>17</v>
      </c>
      <c r="I7" s="9" t="s">
        <v>17</v>
      </c>
      <c r="J7" s="21" t="s">
        <v>17</v>
      </c>
      <c r="K7" s="10"/>
      <c r="L7" s="9" t="s">
        <v>17</v>
      </c>
      <c r="M7" s="22" t="s">
        <v>54</v>
      </c>
      <c r="N7" s="9" t="s">
        <v>17</v>
      </c>
      <c r="O7" s="22" t="s">
        <v>27</v>
      </c>
      <c r="P7" s="9" t="s">
        <v>17</v>
      </c>
      <c r="Q7" s="10"/>
      <c r="R7" s="10" t="s">
        <v>53</v>
      </c>
      <c r="S7" s="23" t="s">
        <v>58</v>
      </c>
      <c r="T7" s="10" t="s">
        <v>17</v>
      </c>
      <c r="U7" s="9" t="s">
        <v>17</v>
      </c>
      <c r="V7" s="9" t="s">
        <v>17</v>
      </c>
      <c r="W7" s="22" t="s">
        <v>21</v>
      </c>
      <c r="X7" s="10" t="s">
        <v>53</v>
      </c>
      <c r="Y7" s="10"/>
      <c r="Z7" s="22" t="s">
        <v>27</v>
      </c>
      <c r="AA7" s="9" t="s">
        <v>17</v>
      </c>
      <c r="AB7" s="22" t="s">
        <v>127</v>
      </c>
      <c r="AC7" s="9" t="s">
        <v>17</v>
      </c>
      <c r="AD7" s="9" t="s">
        <v>17</v>
      </c>
      <c r="AE7" s="10"/>
      <c r="AF7" s="10" t="s">
        <v>53</v>
      </c>
      <c r="AG7" s="9" t="s">
        <v>17</v>
      </c>
      <c r="AH7" s="22" t="s">
        <v>27</v>
      </c>
      <c r="AI7" s="9" t="s">
        <v>17</v>
      </c>
      <c r="AJ7" s="17">
        <v>114</v>
      </c>
      <c r="AK7" s="186">
        <f t="shared" si="0"/>
        <v>168</v>
      </c>
      <c r="AL7" s="71">
        <f>SUM(AK7-114)</f>
        <v>54</v>
      </c>
      <c r="AM7" s="72"/>
    </row>
    <row r="8" spans="1:39" s="73" customFormat="1" ht="10.5" customHeight="1">
      <c r="A8" s="74">
        <v>121770</v>
      </c>
      <c r="B8" s="74" t="s">
        <v>59</v>
      </c>
      <c r="C8" s="75">
        <v>246901</v>
      </c>
      <c r="D8" s="76" t="s">
        <v>15</v>
      </c>
      <c r="E8" s="75" t="s">
        <v>52</v>
      </c>
      <c r="F8" s="9" t="s">
        <v>17</v>
      </c>
      <c r="G8" s="10" t="s">
        <v>17</v>
      </c>
      <c r="H8" s="22" t="s">
        <v>27</v>
      </c>
      <c r="I8" s="9" t="s">
        <v>56</v>
      </c>
      <c r="J8" s="10" t="s">
        <v>53</v>
      </c>
      <c r="K8" s="10"/>
      <c r="L8" s="22" t="s">
        <v>27</v>
      </c>
      <c r="M8" s="9" t="s">
        <v>17</v>
      </c>
      <c r="N8" s="9" t="s">
        <v>17</v>
      </c>
      <c r="O8" s="9" t="s">
        <v>17</v>
      </c>
      <c r="P8" s="22" t="s">
        <v>27</v>
      </c>
      <c r="Q8" s="10"/>
      <c r="R8" s="10" t="s">
        <v>53</v>
      </c>
      <c r="S8" s="9" t="s">
        <v>17</v>
      </c>
      <c r="T8" s="23" t="s">
        <v>58</v>
      </c>
      <c r="U8" s="22" t="s">
        <v>127</v>
      </c>
      <c r="V8" s="9" t="s">
        <v>31</v>
      </c>
      <c r="W8" s="9" t="s">
        <v>17</v>
      </c>
      <c r="X8" s="10" t="s">
        <v>53</v>
      </c>
      <c r="Y8" s="10"/>
      <c r="Z8" s="9" t="s">
        <v>56</v>
      </c>
      <c r="AA8" s="22" t="s">
        <v>27</v>
      </c>
      <c r="AB8" s="9" t="s">
        <v>17</v>
      </c>
      <c r="AC8" s="22" t="s">
        <v>27</v>
      </c>
      <c r="AD8" s="9" t="s">
        <v>17</v>
      </c>
      <c r="AE8" s="10"/>
      <c r="AF8" s="21" t="s">
        <v>21</v>
      </c>
      <c r="AG8" s="9" t="s">
        <v>17</v>
      </c>
      <c r="AH8" s="9" t="s">
        <v>17</v>
      </c>
      <c r="AI8" s="22" t="s">
        <v>27</v>
      </c>
      <c r="AJ8" s="17">
        <v>114</v>
      </c>
      <c r="AK8" s="186">
        <f t="shared" si="0"/>
        <v>186</v>
      </c>
      <c r="AL8" s="71">
        <f>SUM(AK8-114)</f>
        <v>72</v>
      </c>
      <c r="AM8" s="72"/>
    </row>
    <row r="9" spans="1:39" s="73" customFormat="1" ht="10.5" customHeight="1">
      <c r="A9" s="74">
        <v>129801</v>
      </c>
      <c r="B9" s="74" t="s">
        <v>60</v>
      </c>
      <c r="C9" s="75">
        <v>658312</v>
      </c>
      <c r="D9" s="76" t="s">
        <v>15</v>
      </c>
      <c r="E9" s="75" t="s">
        <v>52</v>
      </c>
      <c r="F9" s="9" t="s">
        <v>17</v>
      </c>
      <c r="G9" s="10" t="s">
        <v>56</v>
      </c>
      <c r="H9" s="9" t="s">
        <v>17</v>
      </c>
      <c r="I9" s="22" t="s">
        <v>27</v>
      </c>
      <c r="J9" s="10" t="s">
        <v>53</v>
      </c>
      <c r="K9" s="10"/>
      <c r="L9" s="22" t="s">
        <v>27</v>
      </c>
      <c r="M9" s="9" t="s">
        <v>17</v>
      </c>
      <c r="N9" s="22" t="s">
        <v>27</v>
      </c>
      <c r="O9" s="9" t="s">
        <v>9</v>
      </c>
      <c r="P9" s="9" t="s">
        <v>9</v>
      </c>
      <c r="Q9" s="10"/>
      <c r="R9" s="21" t="s">
        <v>17</v>
      </c>
      <c r="S9" s="9" t="s">
        <v>42</v>
      </c>
      <c r="T9" s="21" t="s">
        <v>27</v>
      </c>
      <c r="U9" s="9" t="s">
        <v>42</v>
      </c>
      <c r="V9" s="9" t="s">
        <v>42</v>
      </c>
      <c r="W9" s="22" t="s">
        <v>42</v>
      </c>
      <c r="X9" s="10" t="s">
        <v>130</v>
      </c>
      <c r="Y9" s="10"/>
      <c r="Z9" s="22" t="s">
        <v>42</v>
      </c>
      <c r="AA9" s="9" t="s">
        <v>42</v>
      </c>
      <c r="AB9" s="22" t="s">
        <v>27</v>
      </c>
      <c r="AC9" s="9" t="s">
        <v>56</v>
      </c>
      <c r="AD9" s="9" t="s">
        <v>31</v>
      </c>
      <c r="AE9" s="10"/>
      <c r="AF9" s="10" t="s">
        <v>53</v>
      </c>
      <c r="AG9" s="22" t="s">
        <v>27</v>
      </c>
      <c r="AH9" s="9" t="s">
        <v>17</v>
      </c>
      <c r="AI9" s="9" t="s">
        <v>17</v>
      </c>
      <c r="AJ9" s="17">
        <v>114</v>
      </c>
      <c r="AK9" s="186">
        <f t="shared" si="0"/>
        <v>180</v>
      </c>
      <c r="AL9" s="71">
        <f>SUM(AK9-114)</f>
        <v>66</v>
      </c>
      <c r="AM9" s="72"/>
    </row>
    <row r="10" spans="1:39" s="73" customFormat="1" ht="10.5" customHeight="1">
      <c r="A10" s="74">
        <v>130559</v>
      </c>
      <c r="B10" s="77" t="s">
        <v>61</v>
      </c>
      <c r="C10" s="75">
        <v>211493</v>
      </c>
      <c r="D10" s="76" t="s">
        <v>15</v>
      </c>
      <c r="E10" s="78" t="s">
        <v>52</v>
      </c>
      <c r="F10" s="9" t="s">
        <v>44</v>
      </c>
      <c r="G10" s="10" t="s">
        <v>44</v>
      </c>
      <c r="H10" s="9" t="s">
        <v>44</v>
      </c>
      <c r="I10" s="9" t="s">
        <v>44</v>
      </c>
      <c r="J10" s="10" t="s">
        <v>44</v>
      </c>
      <c r="K10" s="10" t="s">
        <v>44</v>
      </c>
      <c r="L10" s="9" t="s">
        <v>44</v>
      </c>
      <c r="M10" s="9" t="s">
        <v>44</v>
      </c>
      <c r="N10" s="9" t="s">
        <v>44</v>
      </c>
      <c r="O10" s="9" t="s">
        <v>44</v>
      </c>
      <c r="P10" s="9" t="s">
        <v>44</v>
      </c>
      <c r="Q10" s="10" t="s">
        <v>44</v>
      </c>
      <c r="R10" s="10" t="s">
        <v>53</v>
      </c>
      <c r="S10" s="9" t="s">
        <v>56</v>
      </c>
      <c r="T10" s="21" t="s">
        <v>27</v>
      </c>
      <c r="U10" s="22" t="s">
        <v>27</v>
      </c>
      <c r="V10" s="9" t="s">
        <v>17</v>
      </c>
      <c r="W10" s="9" t="s">
        <v>17</v>
      </c>
      <c r="X10" s="10" t="s">
        <v>53</v>
      </c>
      <c r="Y10" s="10"/>
      <c r="Z10" s="22" t="s">
        <v>27</v>
      </c>
      <c r="AA10" s="9" t="s">
        <v>31</v>
      </c>
      <c r="AB10" s="9" t="s">
        <v>17</v>
      </c>
      <c r="AC10" s="22" t="s">
        <v>27</v>
      </c>
      <c r="AD10" s="9" t="s">
        <v>17</v>
      </c>
      <c r="AE10" s="10"/>
      <c r="AF10" s="23" t="s">
        <v>21</v>
      </c>
      <c r="AG10" s="22" t="s">
        <v>27</v>
      </c>
      <c r="AH10" s="9" t="s">
        <v>17</v>
      </c>
      <c r="AI10" s="22" t="s">
        <v>27</v>
      </c>
      <c r="AJ10" s="17">
        <v>72</v>
      </c>
      <c r="AK10" s="186">
        <f t="shared" si="0"/>
        <v>114</v>
      </c>
      <c r="AL10" s="71">
        <f>SUM(AK10-72)</f>
        <v>42</v>
      </c>
      <c r="AM10" s="72"/>
    </row>
    <row r="11" spans="1:39" s="73" customFormat="1" ht="10.5" customHeight="1">
      <c r="A11" s="74">
        <v>106356</v>
      </c>
      <c r="B11" s="74" t="s">
        <v>62</v>
      </c>
      <c r="C11" s="75">
        <v>644027</v>
      </c>
      <c r="D11" s="76" t="s">
        <v>15</v>
      </c>
      <c r="E11" s="75" t="s">
        <v>52</v>
      </c>
      <c r="F11" s="9" t="s">
        <v>17</v>
      </c>
      <c r="G11" s="21" t="s">
        <v>27</v>
      </c>
      <c r="H11" s="9" t="s">
        <v>17</v>
      </c>
      <c r="I11" s="22" t="s">
        <v>127</v>
      </c>
      <c r="J11" s="10" t="s">
        <v>53</v>
      </c>
      <c r="K11" s="10"/>
      <c r="L11" s="9" t="s">
        <v>17</v>
      </c>
      <c r="M11" s="9" t="s">
        <v>17</v>
      </c>
      <c r="N11" s="22" t="s">
        <v>27</v>
      </c>
      <c r="O11" s="9" t="s">
        <v>17</v>
      </c>
      <c r="P11" s="22" t="s">
        <v>54</v>
      </c>
      <c r="Q11" s="10"/>
      <c r="R11" s="10" t="s">
        <v>53</v>
      </c>
      <c r="S11" s="9" t="s">
        <v>17</v>
      </c>
      <c r="T11" s="10" t="s">
        <v>31</v>
      </c>
      <c r="U11" s="9" t="s">
        <v>17</v>
      </c>
      <c r="V11" s="22" t="s">
        <v>27</v>
      </c>
      <c r="W11" s="9" t="s">
        <v>17</v>
      </c>
      <c r="X11" s="21" t="s">
        <v>55</v>
      </c>
      <c r="Y11" s="10" t="s">
        <v>53</v>
      </c>
      <c r="Z11" s="9" t="s">
        <v>21</v>
      </c>
      <c r="AA11" s="22" t="s">
        <v>21</v>
      </c>
      <c r="AB11" s="9" t="s">
        <v>42</v>
      </c>
      <c r="AC11" s="9" t="s">
        <v>17</v>
      </c>
      <c r="AD11" s="22" t="s">
        <v>27</v>
      </c>
      <c r="AE11" s="10"/>
      <c r="AF11" s="10" t="s">
        <v>53</v>
      </c>
      <c r="AG11" s="9" t="s">
        <v>17</v>
      </c>
      <c r="AH11" s="22" t="s">
        <v>27</v>
      </c>
      <c r="AI11" s="9" t="s">
        <v>17</v>
      </c>
      <c r="AJ11" s="17">
        <v>114</v>
      </c>
      <c r="AK11" s="186">
        <f t="shared" si="0"/>
        <v>198</v>
      </c>
      <c r="AL11" s="71">
        <f>SUM(AK11-114)</f>
        <v>84</v>
      </c>
      <c r="AM11" s="72"/>
    </row>
    <row r="12" spans="1:39" s="73" customFormat="1" ht="10.5" customHeight="1">
      <c r="A12" s="74"/>
      <c r="B12" s="79"/>
      <c r="C12" s="74"/>
      <c r="D12" s="80"/>
      <c r="E12" s="75"/>
      <c r="F12" s="9"/>
      <c r="G12" s="10"/>
      <c r="H12" s="9"/>
      <c r="I12" s="9"/>
      <c r="J12" s="10"/>
      <c r="K12" s="10"/>
      <c r="L12" s="9"/>
      <c r="M12" s="9"/>
      <c r="N12" s="9"/>
      <c r="O12" s="9"/>
      <c r="P12" s="9"/>
      <c r="Q12" s="10"/>
      <c r="R12" s="10"/>
      <c r="S12" s="9"/>
      <c r="T12" s="10"/>
      <c r="U12" s="9"/>
      <c r="V12" s="9"/>
      <c r="W12" s="9"/>
      <c r="X12" s="10"/>
      <c r="Y12" s="10"/>
      <c r="Z12" s="9"/>
      <c r="AA12" s="9"/>
      <c r="AB12" s="9"/>
      <c r="AC12" s="9"/>
      <c r="AD12" s="9"/>
      <c r="AE12" s="10"/>
      <c r="AF12" s="10"/>
      <c r="AG12" s="9"/>
      <c r="AH12" s="9"/>
      <c r="AI12" s="9"/>
      <c r="AJ12" s="15"/>
      <c r="AK12" s="16"/>
      <c r="AL12" s="16"/>
      <c r="AM12" s="72"/>
    </row>
    <row r="13" spans="1:39" s="73" customFormat="1" ht="10.5" customHeight="1">
      <c r="A13" s="68" t="s">
        <v>48</v>
      </c>
      <c r="B13" s="69" t="s">
        <v>0</v>
      </c>
      <c r="C13" s="69" t="s">
        <v>49</v>
      </c>
      <c r="D13" s="70" t="s">
        <v>3</v>
      </c>
      <c r="E13" s="217" t="s">
        <v>4</v>
      </c>
      <c r="F13" s="5">
        <v>1</v>
      </c>
      <c r="G13" s="5">
        <v>2</v>
      </c>
      <c r="H13" s="5">
        <v>3</v>
      </c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5">
        <v>12</v>
      </c>
      <c r="R13" s="5">
        <v>13</v>
      </c>
      <c r="S13" s="5">
        <v>14</v>
      </c>
      <c r="T13" s="5">
        <v>15</v>
      </c>
      <c r="U13" s="5">
        <v>16</v>
      </c>
      <c r="V13" s="5">
        <v>17</v>
      </c>
      <c r="W13" s="5">
        <v>18</v>
      </c>
      <c r="X13" s="5">
        <v>19</v>
      </c>
      <c r="Y13" s="5">
        <v>20</v>
      </c>
      <c r="Z13" s="5">
        <v>21</v>
      </c>
      <c r="AA13" s="5">
        <v>22</v>
      </c>
      <c r="AB13" s="5">
        <v>23</v>
      </c>
      <c r="AC13" s="5">
        <v>24</v>
      </c>
      <c r="AD13" s="5">
        <v>25</v>
      </c>
      <c r="AE13" s="5">
        <v>26</v>
      </c>
      <c r="AF13" s="5">
        <v>27</v>
      </c>
      <c r="AG13" s="5">
        <v>28</v>
      </c>
      <c r="AH13" s="5">
        <v>29</v>
      </c>
      <c r="AI13" s="5">
        <v>30</v>
      </c>
      <c r="AJ13" s="17"/>
      <c r="AK13" s="219" t="s">
        <v>5</v>
      </c>
      <c r="AL13" s="219" t="s">
        <v>6</v>
      </c>
      <c r="AM13" s="72"/>
    </row>
    <row r="14" spans="1:39" s="73" customFormat="1" ht="10.5" customHeight="1">
      <c r="A14" s="68"/>
      <c r="B14" s="69" t="s">
        <v>50</v>
      </c>
      <c r="C14" s="69" t="s">
        <v>8</v>
      </c>
      <c r="D14" s="70"/>
      <c r="E14" s="217"/>
      <c r="F14" s="5" t="s">
        <v>9</v>
      </c>
      <c r="G14" s="5" t="s">
        <v>10</v>
      </c>
      <c r="H14" s="5" t="s">
        <v>10</v>
      </c>
      <c r="I14" s="5" t="s">
        <v>11</v>
      </c>
      <c r="J14" s="5" t="s">
        <v>11</v>
      </c>
      <c r="K14" s="5" t="s">
        <v>12</v>
      </c>
      <c r="L14" s="5" t="s">
        <v>11</v>
      </c>
      <c r="M14" s="5" t="s">
        <v>9</v>
      </c>
      <c r="N14" s="5" t="s">
        <v>10</v>
      </c>
      <c r="O14" s="5" t="s">
        <v>10</v>
      </c>
      <c r="P14" s="5" t="s">
        <v>11</v>
      </c>
      <c r="Q14" s="5" t="s">
        <v>11</v>
      </c>
      <c r="R14" s="5" t="s">
        <v>12</v>
      </c>
      <c r="S14" s="5" t="s">
        <v>11</v>
      </c>
      <c r="T14" s="5" t="s">
        <v>9</v>
      </c>
      <c r="U14" s="5" t="s">
        <v>10</v>
      </c>
      <c r="V14" s="5" t="s">
        <v>10</v>
      </c>
      <c r="W14" s="5" t="s">
        <v>11</v>
      </c>
      <c r="X14" s="5" t="s">
        <v>11</v>
      </c>
      <c r="Y14" s="5" t="s">
        <v>12</v>
      </c>
      <c r="Z14" s="5" t="s">
        <v>11</v>
      </c>
      <c r="AA14" s="5" t="s">
        <v>9</v>
      </c>
      <c r="AB14" s="5" t="s">
        <v>10</v>
      </c>
      <c r="AC14" s="5" t="s">
        <v>10</v>
      </c>
      <c r="AD14" s="5" t="s">
        <v>11</v>
      </c>
      <c r="AE14" s="5" t="s">
        <v>11</v>
      </c>
      <c r="AF14" s="5" t="s">
        <v>12</v>
      </c>
      <c r="AG14" s="5" t="s">
        <v>11</v>
      </c>
      <c r="AH14" s="5" t="s">
        <v>9</v>
      </c>
      <c r="AI14" s="5" t="s">
        <v>10</v>
      </c>
      <c r="AJ14" s="17" t="s">
        <v>13</v>
      </c>
      <c r="AK14" s="219"/>
      <c r="AL14" s="219"/>
      <c r="AM14" s="72"/>
    </row>
    <row r="15" spans="1:39" s="73" customFormat="1" ht="10.5" customHeight="1">
      <c r="A15" s="74">
        <v>115185</v>
      </c>
      <c r="B15" s="74" t="s">
        <v>63</v>
      </c>
      <c r="C15" s="75">
        <v>264552</v>
      </c>
      <c r="D15" s="76" t="s">
        <v>15</v>
      </c>
      <c r="E15" s="81" t="s">
        <v>64</v>
      </c>
      <c r="F15" s="22" t="s">
        <v>65</v>
      </c>
      <c r="G15" s="21" t="s">
        <v>65</v>
      </c>
      <c r="H15" s="9" t="s">
        <v>9</v>
      </c>
      <c r="I15" s="9" t="s">
        <v>31</v>
      </c>
      <c r="J15" s="10"/>
      <c r="K15" s="21" t="s">
        <v>53</v>
      </c>
      <c r="L15" s="22" t="s">
        <v>65</v>
      </c>
      <c r="M15" s="9" t="s">
        <v>9</v>
      </c>
      <c r="N15" s="22" t="s">
        <v>65</v>
      </c>
      <c r="O15" s="9" t="s">
        <v>9</v>
      </c>
      <c r="P15" s="22" t="s">
        <v>66</v>
      </c>
      <c r="Q15" s="10" t="s">
        <v>53</v>
      </c>
      <c r="R15" s="10"/>
      <c r="S15" s="9" t="s">
        <v>9</v>
      </c>
      <c r="T15" s="10" t="s">
        <v>9</v>
      </c>
      <c r="U15" s="9" t="s">
        <v>9</v>
      </c>
      <c r="V15" s="22" t="s">
        <v>65</v>
      </c>
      <c r="W15" s="9" t="s">
        <v>9</v>
      </c>
      <c r="X15" s="10"/>
      <c r="Y15" s="10" t="s">
        <v>53</v>
      </c>
      <c r="Z15" s="9" t="s">
        <v>31</v>
      </c>
      <c r="AA15" s="22" t="s">
        <v>65</v>
      </c>
      <c r="AB15" s="9" t="s">
        <v>9</v>
      </c>
      <c r="AC15" s="9" t="s">
        <v>9</v>
      </c>
      <c r="AD15" s="22" t="s">
        <v>65</v>
      </c>
      <c r="AE15" s="10" t="s">
        <v>53</v>
      </c>
      <c r="AF15" s="10"/>
      <c r="AG15" s="22" t="s">
        <v>65</v>
      </c>
      <c r="AH15" s="9" t="s">
        <v>9</v>
      </c>
      <c r="AI15" s="22" t="s">
        <v>65</v>
      </c>
      <c r="AJ15" s="15">
        <v>114</v>
      </c>
      <c r="AK15" s="186">
        <f aca="true" t="shared" si="1" ref="AK15:AK21">COUNTIF(F15:AI15,"M*")*6+COUNTIF(F15:AI15,"T*")*6+COUNTIF(F15:AI15,"I*")*6+COUNTIF(F15:AI15,"M*T*")*6+COUNTIF(F15:AI15,"T*I*")*6+COUNTIF(F15:AI15,"M*I*")*6+COUNTIF(F15:AI15,"P*")*12+COUNTIF(F15:AI15,"AT")*6</f>
        <v>198</v>
      </c>
      <c r="AL15" s="71">
        <f>SUM(AK15-114)</f>
        <v>84</v>
      </c>
      <c r="AM15" s="72"/>
    </row>
    <row r="16" spans="1:39" s="73" customFormat="1" ht="10.5" customHeight="1">
      <c r="A16" s="74">
        <v>124486</v>
      </c>
      <c r="B16" s="74" t="s">
        <v>67</v>
      </c>
      <c r="C16" s="75">
        <v>596154</v>
      </c>
      <c r="D16" s="76" t="s">
        <v>15</v>
      </c>
      <c r="E16" s="81" t="s">
        <v>64</v>
      </c>
      <c r="F16" s="22" t="s">
        <v>66</v>
      </c>
      <c r="G16" s="21" t="s">
        <v>65</v>
      </c>
      <c r="H16" s="9" t="s">
        <v>9</v>
      </c>
      <c r="I16" s="22" t="s">
        <v>65</v>
      </c>
      <c r="J16" s="10"/>
      <c r="K16" s="10" t="s">
        <v>53</v>
      </c>
      <c r="L16" s="9" t="s">
        <v>9</v>
      </c>
      <c r="M16" s="22" t="s">
        <v>54</v>
      </c>
      <c r="N16" s="9" t="s">
        <v>9</v>
      </c>
      <c r="O16" s="22" t="s">
        <v>65</v>
      </c>
      <c r="P16" s="9" t="s">
        <v>9</v>
      </c>
      <c r="Q16" s="10" t="s">
        <v>53</v>
      </c>
      <c r="R16" s="10"/>
      <c r="S16" s="22" t="s">
        <v>65</v>
      </c>
      <c r="T16" s="10" t="s">
        <v>9</v>
      </c>
      <c r="U16" s="22" t="s">
        <v>65</v>
      </c>
      <c r="V16" s="9" t="s">
        <v>9</v>
      </c>
      <c r="W16" s="22" t="s">
        <v>128</v>
      </c>
      <c r="X16" s="10" t="s">
        <v>53</v>
      </c>
      <c r="Y16" s="21"/>
      <c r="Z16" s="9" t="s">
        <v>25</v>
      </c>
      <c r="AA16" s="9" t="s">
        <v>25</v>
      </c>
      <c r="AB16" s="9" t="s">
        <v>25</v>
      </c>
      <c r="AC16" s="9" t="s">
        <v>25</v>
      </c>
      <c r="AD16" s="9" t="s">
        <v>25</v>
      </c>
      <c r="AE16" s="21" t="s">
        <v>58</v>
      </c>
      <c r="AF16" s="10"/>
      <c r="AG16" s="9" t="s">
        <v>9</v>
      </c>
      <c r="AH16" s="22" t="s">
        <v>65</v>
      </c>
      <c r="AI16" s="9" t="s">
        <v>9</v>
      </c>
      <c r="AJ16" s="15">
        <v>114</v>
      </c>
      <c r="AK16" s="186">
        <f t="shared" si="1"/>
        <v>156</v>
      </c>
      <c r="AL16" s="71">
        <f aca="true" t="shared" si="2" ref="AL16:AL21">SUM(AK16-114)</f>
        <v>42</v>
      </c>
      <c r="AM16" s="72"/>
    </row>
    <row r="17" spans="1:39" s="73" customFormat="1" ht="10.5" customHeight="1">
      <c r="A17" s="74">
        <v>136646</v>
      </c>
      <c r="B17" s="74" t="s">
        <v>68</v>
      </c>
      <c r="C17" s="75">
        <v>136646</v>
      </c>
      <c r="D17" s="76" t="s">
        <v>15</v>
      </c>
      <c r="E17" s="81" t="s">
        <v>64</v>
      </c>
      <c r="F17" s="9" t="s">
        <v>9</v>
      </c>
      <c r="G17" s="21" t="s">
        <v>54</v>
      </c>
      <c r="H17" s="22" t="s">
        <v>54</v>
      </c>
      <c r="I17" s="9" t="s">
        <v>21</v>
      </c>
      <c r="J17" s="10"/>
      <c r="K17" s="10" t="s">
        <v>53</v>
      </c>
      <c r="L17" s="9" t="s">
        <v>9</v>
      </c>
      <c r="M17" s="22" t="s">
        <v>65</v>
      </c>
      <c r="N17" s="9" t="s">
        <v>9</v>
      </c>
      <c r="O17" s="9" t="s">
        <v>17</v>
      </c>
      <c r="P17" s="22" t="s">
        <v>65</v>
      </c>
      <c r="Q17" s="10" t="s">
        <v>53</v>
      </c>
      <c r="R17" s="10"/>
      <c r="S17" s="22" t="s">
        <v>65</v>
      </c>
      <c r="T17" s="10" t="s">
        <v>9</v>
      </c>
      <c r="U17" s="9" t="s">
        <v>9</v>
      </c>
      <c r="V17" s="22" t="s">
        <v>65</v>
      </c>
      <c r="W17" s="9" t="s">
        <v>9</v>
      </c>
      <c r="X17" s="10"/>
      <c r="Y17" s="21" t="s">
        <v>55</v>
      </c>
      <c r="Z17" s="9" t="s">
        <v>9</v>
      </c>
      <c r="AA17" s="22" t="s">
        <v>65</v>
      </c>
      <c r="AB17" s="9" t="s">
        <v>9</v>
      </c>
      <c r="AC17" s="9" t="s">
        <v>9</v>
      </c>
      <c r="AD17" s="22" t="s">
        <v>65</v>
      </c>
      <c r="AE17" s="10" t="s">
        <v>53</v>
      </c>
      <c r="AF17" s="10"/>
      <c r="AG17" s="9" t="s">
        <v>9</v>
      </c>
      <c r="AH17" s="9" t="s">
        <v>9</v>
      </c>
      <c r="AI17" s="22" t="s">
        <v>65</v>
      </c>
      <c r="AJ17" s="15">
        <v>114</v>
      </c>
      <c r="AK17" s="186">
        <f t="shared" si="1"/>
        <v>186</v>
      </c>
      <c r="AL17" s="71">
        <f t="shared" si="2"/>
        <v>72</v>
      </c>
      <c r="AM17" s="72"/>
    </row>
    <row r="18" spans="1:39" s="73" customFormat="1" ht="10.5" customHeight="1">
      <c r="A18" s="74">
        <v>427721</v>
      </c>
      <c r="B18" s="74" t="s">
        <v>69</v>
      </c>
      <c r="C18" s="75">
        <v>996732</v>
      </c>
      <c r="D18" s="76" t="s">
        <v>15</v>
      </c>
      <c r="E18" s="81" t="s">
        <v>64</v>
      </c>
      <c r="F18" s="9" t="s">
        <v>9</v>
      </c>
      <c r="G18" s="10" t="s">
        <v>9</v>
      </c>
      <c r="H18" s="9" t="s">
        <v>9</v>
      </c>
      <c r="I18" s="22" t="s">
        <v>65</v>
      </c>
      <c r="J18" s="10"/>
      <c r="K18" s="10" t="s">
        <v>53</v>
      </c>
      <c r="L18" s="22" t="s">
        <v>128</v>
      </c>
      <c r="M18" s="9" t="s">
        <v>9</v>
      </c>
      <c r="N18" s="22" t="s">
        <v>65</v>
      </c>
      <c r="O18" s="9" t="s">
        <v>9</v>
      </c>
      <c r="P18" s="9" t="s">
        <v>17</v>
      </c>
      <c r="Q18" s="10" t="s">
        <v>53</v>
      </c>
      <c r="R18" s="10"/>
      <c r="S18" s="23" t="s">
        <v>58</v>
      </c>
      <c r="T18" s="21" t="s">
        <v>128</v>
      </c>
      <c r="U18" s="9" t="s">
        <v>9</v>
      </c>
      <c r="V18" s="9" t="s">
        <v>9</v>
      </c>
      <c r="W18" s="9" t="s">
        <v>40</v>
      </c>
      <c r="X18" s="10"/>
      <c r="Y18" s="10" t="s">
        <v>53</v>
      </c>
      <c r="Z18" s="22" t="s">
        <v>65</v>
      </c>
      <c r="AA18" s="9" t="s">
        <v>9</v>
      </c>
      <c r="AB18" s="22" t="s">
        <v>65</v>
      </c>
      <c r="AC18" s="9" t="s">
        <v>9</v>
      </c>
      <c r="AD18" s="9" t="s">
        <v>9</v>
      </c>
      <c r="AE18" s="21" t="s">
        <v>55</v>
      </c>
      <c r="AF18" s="10"/>
      <c r="AG18" s="22" t="s">
        <v>65</v>
      </c>
      <c r="AH18" s="9" t="s">
        <v>9</v>
      </c>
      <c r="AI18" s="9" t="s">
        <v>9</v>
      </c>
      <c r="AJ18" s="15">
        <v>114</v>
      </c>
      <c r="AK18" s="186">
        <f t="shared" si="1"/>
        <v>186</v>
      </c>
      <c r="AL18" s="71">
        <f t="shared" si="2"/>
        <v>72</v>
      </c>
      <c r="AM18" s="72"/>
    </row>
    <row r="19" spans="1:39" s="73" customFormat="1" ht="10.5" customHeight="1">
      <c r="A19" s="74">
        <v>430293</v>
      </c>
      <c r="B19" s="82" t="s">
        <v>70</v>
      </c>
      <c r="C19" s="75">
        <v>640353</v>
      </c>
      <c r="D19" s="76" t="s">
        <v>15</v>
      </c>
      <c r="E19" s="81" t="s">
        <v>64</v>
      </c>
      <c r="F19" s="22" t="s">
        <v>65</v>
      </c>
      <c r="G19" s="10" t="s">
        <v>31</v>
      </c>
      <c r="H19" s="9" t="s">
        <v>9</v>
      </c>
      <c r="I19" s="22" t="s">
        <v>21</v>
      </c>
      <c r="J19" s="10"/>
      <c r="K19" s="10"/>
      <c r="L19" s="9" t="s">
        <v>9</v>
      </c>
      <c r="M19" s="23" t="s">
        <v>58</v>
      </c>
      <c r="N19" s="9" t="s">
        <v>9</v>
      </c>
      <c r="O19" s="22" t="s">
        <v>128</v>
      </c>
      <c r="P19" s="9" t="s">
        <v>9</v>
      </c>
      <c r="Q19" s="10" t="s">
        <v>53</v>
      </c>
      <c r="R19" s="10"/>
      <c r="S19" s="22" t="s">
        <v>66</v>
      </c>
      <c r="T19" s="21" t="s">
        <v>21</v>
      </c>
      <c r="U19" s="22" t="s">
        <v>21</v>
      </c>
      <c r="V19" s="9" t="s">
        <v>9</v>
      </c>
      <c r="W19" s="9" t="s">
        <v>9</v>
      </c>
      <c r="X19" s="10"/>
      <c r="Y19" s="23" t="s">
        <v>58</v>
      </c>
      <c r="Z19" s="9" t="s">
        <v>31</v>
      </c>
      <c r="AA19" s="22" t="s">
        <v>128</v>
      </c>
      <c r="AB19" s="9" t="s">
        <v>31</v>
      </c>
      <c r="AC19" s="22" t="s">
        <v>65</v>
      </c>
      <c r="AD19" s="9" t="s">
        <v>9</v>
      </c>
      <c r="AE19" s="10" t="s">
        <v>53</v>
      </c>
      <c r="AF19" s="10"/>
      <c r="AG19" s="9" t="s">
        <v>9</v>
      </c>
      <c r="AH19" s="22" t="s">
        <v>65</v>
      </c>
      <c r="AI19" s="9" t="s">
        <v>9</v>
      </c>
      <c r="AJ19" s="15">
        <v>114</v>
      </c>
      <c r="AK19" s="186">
        <f t="shared" si="1"/>
        <v>168</v>
      </c>
      <c r="AL19" s="71">
        <f t="shared" si="2"/>
        <v>54</v>
      </c>
      <c r="AM19" s="72"/>
    </row>
    <row r="20" spans="1:39" s="73" customFormat="1" ht="10.5" customHeight="1">
      <c r="A20" s="82">
        <v>430862</v>
      </c>
      <c r="B20" s="82" t="s">
        <v>71</v>
      </c>
      <c r="C20" s="83">
        <v>696648</v>
      </c>
      <c r="D20" s="76" t="s">
        <v>15</v>
      </c>
      <c r="E20" s="81" t="s">
        <v>64</v>
      </c>
      <c r="F20" s="9" t="s">
        <v>9</v>
      </c>
      <c r="G20" s="21" t="s">
        <v>58</v>
      </c>
      <c r="H20" s="9" t="s">
        <v>9</v>
      </c>
      <c r="I20" s="22" t="s">
        <v>21</v>
      </c>
      <c r="J20" s="10"/>
      <c r="K20" s="21" t="s">
        <v>58</v>
      </c>
      <c r="L20" s="188"/>
      <c r="M20" s="188"/>
      <c r="N20" s="189"/>
      <c r="O20" s="188"/>
      <c r="P20" s="189"/>
      <c r="Q20" s="190"/>
      <c r="R20" s="190"/>
      <c r="S20" s="188"/>
      <c r="T20" s="190"/>
      <c r="U20" s="188"/>
      <c r="V20" s="189"/>
      <c r="W20" s="188"/>
      <c r="X20" s="190"/>
      <c r="Y20" s="190"/>
      <c r="Z20" s="188"/>
      <c r="AA20" s="188"/>
      <c r="AB20" s="189"/>
      <c r="AC20" s="188"/>
      <c r="AD20" s="189"/>
      <c r="AE20" s="190"/>
      <c r="AF20" s="190"/>
      <c r="AG20" s="188"/>
      <c r="AH20" s="188"/>
      <c r="AI20" s="189"/>
      <c r="AJ20" s="15">
        <v>114</v>
      </c>
      <c r="AK20" s="186"/>
      <c r="AL20" s="71"/>
      <c r="AM20" s="72"/>
    </row>
    <row r="21" spans="1:39" s="73" customFormat="1" ht="10.5" customHeight="1">
      <c r="A21" s="82">
        <v>431273</v>
      </c>
      <c r="B21" s="82" t="s">
        <v>72</v>
      </c>
      <c r="C21" s="83">
        <v>772330</v>
      </c>
      <c r="D21" s="76" t="s">
        <v>15</v>
      </c>
      <c r="E21" s="81" t="s">
        <v>64</v>
      </c>
      <c r="F21" s="9" t="s">
        <v>9</v>
      </c>
      <c r="G21" s="10" t="s">
        <v>9</v>
      </c>
      <c r="H21" s="22" t="s">
        <v>65</v>
      </c>
      <c r="I21" s="9" t="s">
        <v>9</v>
      </c>
      <c r="J21" s="10"/>
      <c r="K21" s="10" t="s">
        <v>53</v>
      </c>
      <c r="L21" s="22" t="s">
        <v>65</v>
      </c>
      <c r="M21" s="9" t="s">
        <v>9</v>
      </c>
      <c r="N21" s="22" t="s">
        <v>66</v>
      </c>
      <c r="O21" s="22" t="s">
        <v>65</v>
      </c>
      <c r="P21" s="9" t="s">
        <v>9</v>
      </c>
      <c r="Q21" s="23" t="s">
        <v>58</v>
      </c>
      <c r="R21" s="10"/>
      <c r="S21" s="9" t="s">
        <v>9</v>
      </c>
      <c r="T21" s="21" t="s">
        <v>65</v>
      </c>
      <c r="U21" s="9" t="s">
        <v>9</v>
      </c>
      <c r="V21" s="9" t="s">
        <v>31</v>
      </c>
      <c r="W21" s="22" t="s">
        <v>17</v>
      </c>
      <c r="X21" s="10"/>
      <c r="Y21" s="10" t="s">
        <v>53</v>
      </c>
      <c r="Z21" s="23" t="s">
        <v>21</v>
      </c>
      <c r="AA21" s="9" t="s">
        <v>9</v>
      </c>
      <c r="AB21" s="9" t="s">
        <v>9</v>
      </c>
      <c r="AC21" s="22" t="s">
        <v>65</v>
      </c>
      <c r="AD21" s="9" t="s">
        <v>9</v>
      </c>
      <c r="AE21" s="10"/>
      <c r="AF21" s="10" t="s">
        <v>53</v>
      </c>
      <c r="AG21" s="22" t="s">
        <v>65</v>
      </c>
      <c r="AH21" s="9" t="s">
        <v>120</v>
      </c>
      <c r="AI21" s="9" t="s">
        <v>9</v>
      </c>
      <c r="AJ21" s="15">
        <v>114</v>
      </c>
      <c r="AK21" s="186">
        <f t="shared" si="1"/>
        <v>180</v>
      </c>
      <c r="AL21" s="71">
        <f t="shared" si="2"/>
        <v>66</v>
      </c>
      <c r="AM21" s="72"/>
    </row>
    <row r="22" spans="1:39" s="73" customFormat="1" ht="10.5" customHeight="1">
      <c r="A22" s="82">
        <v>431648</v>
      </c>
      <c r="B22" s="82" t="s">
        <v>136</v>
      </c>
      <c r="C22" s="75">
        <v>597871</v>
      </c>
      <c r="D22" s="76" t="s">
        <v>15</v>
      </c>
      <c r="E22" s="81" t="s">
        <v>64</v>
      </c>
      <c r="F22" s="9"/>
      <c r="G22" s="10"/>
      <c r="H22" s="9"/>
      <c r="I22" s="9"/>
      <c r="J22" s="10"/>
      <c r="K22" s="10"/>
      <c r="L22" s="9" t="s">
        <v>9</v>
      </c>
      <c r="M22" s="9" t="s">
        <v>9</v>
      </c>
      <c r="N22" s="9"/>
      <c r="O22" s="9" t="s">
        <v>9</v>
      </c>
      <c r="P22" s="9"/>
      <c r="Q22" s="10" t="s">
        <v>53</v>
      </c>
      <c r="R22" s="10"/>
      <c r="S22" s="9" t="s">
        <v>9</v>
      </c>
      <c r="T22" s="10" t="s">
        <v>9</v>
      </c>
      <c r="U22" s="9" t="s">
        <v>9</v>
      </c>
      <c r="V22" s="9"/>
      <c r="W22" s="9" t="s">
        <v>9</v>
      </c>
      <c r="X22" s="10"/>
      <c r="Y22" s="10" t="s">
        <v>53</v>
      </c>
      <c r="Z22" s="9" t="s">
        <v>9</v>
      </c>
      <c r="AA22" s="9" t="s">
        <v>9</v>
      </c>
      <c r="AB22" s="9"/>
      <c r="AC22" s="9" t="s">
        <v>9</v>
      </c>
      <c r="AD22" s="9" t="s">
        <v>9</v>
      </c>
      <c r="AE22" s="10" t="s">
        <v>53</v>
      </c>
      <c r="AF22" s="10"/>
      <c r="AG22" s="9" t="s">
        <v>9</v>
      </c>
      <c r="AH22" s="9" t="s">
        <v>9</v>
      </c>
      <c r="AI22" s="9" t="s">
        <v>9</v>
      </c>
      <c r="AJ22" s="15">
        <v>114</v>
      </c>
      <c r="AK22" s="16"/>
      <c r="AL22" s="71"/>
      <c r="AM22" s="72"/>
    </row>
    <row r="23" spans="1:39" s="73" customFormat="1" ht="10.5" customHeight="1">
      <c r="A23" s="68" t="s">
        <v>48</v>
      </c>
      <c r="B23" s="69" t="s">
        <v>0</v>
      </c>
      <c r="C23" s="69" t="s">
        <v>49</v>
      </c>
      <c r="D23" s="70" t="s">
        <v>3</v>
      </c>
      <c r="E23" s="217" t="s">
        <v>4</v>
      </c>
      <c r="F23" s="5">
        <v>1</v>
      </c>
      <c r="G23" s="5">
        <v>2</v>
      </c>
      <c r="H23" s="5">
        <v>3</v>
      </c>
      <c r="I23" s="5">
        <v>4</v>
      </c>
      <c r="J23" s="5">
        <v>5</v>
      </c>
      <c r="K23" s="5">
        <v>6</v>
      </c>
      <c r="L23" s="5">
        <v>7</v>
      </c>
      <c r="M23" s="5">
        <v>8</v>
      </c>
      <c r="N23" s="5">
        <v>9</v>
      </c>
      <c r="O23" s="5">
        <v>10</v>
      </c>
      <c r="P23" s="5">
        <v>11</v>
      </c>
      <c r="Q23" s="5">
        <v>12</v>
      </c>
      <c r="R23" s="5">
        <v>13</v>
      </c>
      <c r="S23" s="5">
        <v>14</v>
      </c>
      <c r="T23" s="5">
        <v>15</v>
      </c>
      <c r="U23" s="5">
        <v>16</v>
      </c>
      <c r="V23" s="5">
        <v>17</v>
      </c>
      <c r="W23" s="5">
        <v>18</v>
      </c>
      <c r="X23" s="5">
        <v>19</v>
      </c>
      <c r="Y23" s="5">
        <v>20</v>
      </c>
      <c r="Z23" s="5">
        <v>21</v>
      </c>
      <c r="AA23" s="5">
        <v>22</v>
      </c>
      <c r="AB23" s="5">
        <v>23</v>
      </c>
      <c r="AC23" s="5">
        <v>24</v>
      </c>
      <c r="AD23" s="5">
        <v>25</v>
      </c>
      <c r="AE23" s="5">
        <v>26</v>
      </c>
      <c r="AF23" s="5">
        <v>27</v>
      </c>
      <c r="AG23" s="5">
        <v>28</v>
      </c>
      <c r="AH23" s="5">
        <v>29</v>
      </c>
      <c r="AI23" s="5">
        <v>30</v>
      </c>
      <c r="AJ23" s="17"/>
      <c r="AK23" s="219" t="s">
        <v>5</v>
      </c>
      <c r="AL23" s="219" t="s">
        <v>6</v>
      </c>
      <c r="AM23" s="72"/>
    </row>
    <row r="24" spans="1:39" s="73" customFormat="1" ht="10.5" customHeight="1">
      <c r="A24" s="68"/>
      <c r="B24" s="69" t="s">
        <v>50</v>
      </c>
      <c r="C24" s="69" t="s">
        <v>8</v>
      </c>
      <c r="D24" s="70"/>
      <c r="E24" s="217"/>
      <c r="F24" s="5" t="s">
        <v>9</v>
      </c>
      <c r="G24" s="5" t="s">
        <v>10</v>
      </c>
      <c r="H24" s="5" t="s">
        <v>10</v>
      </c>
      <c r="I24" s="5" t="s">
        <v>11</v>
      </c>
      <c r="J24" s="5" t="s">
        <v>11</v>
      </c>
      <c r="K24" s="5" t="s">
        <v>12</v>
      </c>
      <c r="L24" s="5" t="s">
        <v>11</v>
      </c>
      <c r="M24" s="5" t="s">
        <v>9</v>
      </c>
      <c r="N24" s="5" t="s">
        <v>10</v>
      </c>
      <c r="O24" s="5" t="s">
        <v>10</v>
      </c>
      <c r="P24" s="5" t="s">
        <v>11</v>
      </c>
      <c r="Q24" s="5" t="s">
        <v>11</v>
      </c>
      <c r="R24" s="5" t="s">
        <v>12</v>
      </c>
      <c r="S24" s="5" t="s">
        <v>11</v>
      </c>
      <c r="T24" s="5" t="s">
        <v>9</v>
      </c>
      <c r="U24" s="5" t="s">
        <v>10</v>
      </c>
      <c r="V24" s="5" t="s">
        <v>10</v>
      </c>
      <c r="W24" s="5" t="s">
        <v>11</v>
      </c>
      <c r="X24" s="5" t="s">
        <v>11</v>
      </c>
      <c r="Y24" s="5" t="s">
        <v>12</v>
      </c>
      <c r="Z24" s="5" t="s">
        <v>11</v>
      </c>
      <c r="AA24" s="5" t="s">
        <v>9</v>
      </c>
      <c r="AB24" s="5" t="s">
        <v>10</v>
      </c>
      <c r="AC24" s="5" t="s">
        <v>10</v>
      </c>
      <c r="AD24" s="5" t="s">
        <v>11</v>
      </c>
      <c r="AE24" s="5" t="s">
        <v>11</v>
      </c>
      <c r="AF24" s="5" t="s">
        <v>12</v>
      </c>
      <c r="AG24" s="5" t="s">
        <v>11</v>
      </c>
      <c r="AH24" s="5" t="s">
        <v>9</v>
      </c>
      <c r="AI24" s="5" t="s">
        <v>10</v>
      </c>
      <c r="AJ24" s="17" t="s">
        <v>13</v>
      </c>
      <c r="AK24" s="219"/>
      <c r="AL24" s="219"/>
      <c r="AM24" s="72"/>
    </row>
    <row r="25" spans="1:39" s="67" customFormat="1" ht="9.75" customHeight="1">
      <c r="A25" s="74">
        <v>137197</v>
      </c>
      <c r="B25" s="74" t="s">
        <v>73</v>
      </c>
      <c r="C25" s="75">
        <v>293961</v>
      </c>
      <c r="D25" s="76" t="s">
        <v>15</v>
      </c>
      <c r="E25" s="75" t="s">
        <v>74</v>
      </c>
      <c r="F25" s="9" t="s">
        <v>40</v>
      </c>
      <c r="G25" s="21" t="s">
        <v>21</v>
      </c>
      <c r="H25" s="9" t="s">
        <v>40</v>
      </c>
      <c r="I25" s="9" t="s">
        <v>40</v>
      </c>
      <c r="J25" s="21" t="s">
        <v>58</v>
      </c>
      <c r="K25" s="10"/>
      <c r="L25" s="9" t="s">
        <v>40</v>
      </c>
      <c r="M25" s="9" t="s">
        <v>40</v>
      </c>
      <c r="N25" s="22" t="s">
        <v>21</v>
      </c>
      <c r="O25" s="9" t="s">
        <v>40</v>
      </c>
      <c r="P25" s="9" t="s">
        <v>40</v>
      </c>
      <c r="Q25" s="10"/>
      <c r="R25" s="10" t="s">
        <v>42</v>
      </c>
      <c r="S25" s="9" t="s">
        <v>40</v>
      </c>
      <c r="T25" s="10" t="s">
        <v>40</v>
      </c>
      <c r="U25" s="9" t="s">
        <v>40</v>
      </c>
      <c r="V25" s="22" t="s">
        <v>21</v>
      </c>
      <c r="W25" s="9" t="s">
        <v>40</v>
      </c>
      <c r="X25" s="10"/>
      <c r="Y25" s="10"/>
      <c r="Z25" s="9" t="s">
        <v>40</v>
      </c>
      <c r="AA25" s="9" t="s">
        <v>40</v>
      </c>
      <c r="AB25" s="9" t="s">
        <v>40</v>
      </c>
      <c r="AC25" s="9" t="s">
        <v>40</v>
      </c>
      <c r="AD25" s="22" t="s">
        <v>21</v>
      </c>
      <c r="AE25" s="10"/>
      <c r="AF25" s="10" t="s">
        <v>40</v>
      </c>
      <c r="AG25" s="22" t="s">
        <v>21</v>
      </c>
      <c r="AH25" s="9" t="s">
        <v>40</v>
      </c>
      <c r="AI25" s="9" t="s">
        <v>40</v>
      </c>
      <c r="AJ25" s="15">
        <v>114</v>
      </c>
      <c r="AK25" s="186">
        <v>114</v>
      </c>
      <c r="AL25" s="71">
        <v>0</v>
      </c>
      <c r="AM25" s="66"/>
    </row>
    <row r="26" spans="1:39" s="67" customFormat="1" ht="9.75" customHeight="1">
      <c r="A26" s="74">
        <v>137278</v>
      </c>
      <c r="B26" s="74" t="s">
        <v>75</v>
      </c>
      <c r="C26" s="75">
        <v>588309</v>
      </c>
      <c r="D26" s="76" t="s">
        <v>15</v>
      </c>
      <c r="E26" s="75" t="s">
        <v>74</v>
      </c>
      <c r="F26" s="13" t="s">
        <v>40</v>
      </c>
      <c r="G26" s="21" t="s">
        <v>29</v>
      </c>
      <c r="H26" s="13" t="s">
        <v>40</v>
      </c>
      <c r="I26" s="13" t="s">
        <v>40</v>
      </c>
      <c r="J26" s="14"/>
      <c r="K26" s="21"/>
      <c r="L26" s="13" t="s">
        <v>40</v>
      </c>
      <c r="M26" s="13" t="s">
        <v>40</v>
      </c>
      <c r="N26" s="13" t="s">
        <v>40</v>
      </c>
      <c r="O26" s="22" t="s">
        <v>29</v>
      </c>
      <c r="P26" s="13" t="s">
        <v>40</v>
      </c>
      <c r="Q26" s="14"/>
      <c r="R26" s="14" t="s">
        <v>40</v>
      </c>
      <c r="S26" s="13" t="s">
        <v>40</v>
      </c>
      <c r="T26" s="14" t="s">
        <v>40</v>
      </c>
      <c r="U26" s="13" t="s">
        <v>40</v>
      </c>
      <c r="V26" s="13" t="s">
        <v>40</v>
      </c>
      <c r="W26" s="22" t="s">
        <v>132</v>
      </c>
      <c r="X26" s="14" t="s">
        <v>40</v>
      </c>
      <c r="Y26" s="14" t="s">
        <v>40</v>
      </c>
      <c r="Z26" s="22" t="s">
        <v>29</v>
      </c>
      <c r="AA26" s="13" t="s">
        <v>40</v>
      </c>
      <c r="AB26" s="13" t="s">
        <v>40</v>
      </c>
      <c r="AC26" s="13" t="s">
        <v>40</v>
      </c>
      <c r="AD26" s="13" t="s">
        <v>40</v>
      </c>
      <c r="AE26" s="14"/>
      <c r="AF26" s="14" t="s">
        <v>40</v>
      </c>
      <c r="AG26" s="13" t="s">
        <v>40</v>
      </c>
      <c r="AH26" s="22" t="s">
        <v>21</v>
      </c>
      <c r="AI26" s="13" t="s">
        <v>40</v>
      </c>
      <c r="AJ26" s="15">
        <v>114</v>
      </c>
      <c r="AK26" s="186">
        <f aca="true" t="shared" si="3" ref="AK26:AK32">COUNTIF(F26:AI26,"M*")*6+COUNTIF(F26:AI26,"T*")*6+COUNTIF(F26:AI26,"I*")*6+COUNTIF(F26:AI26,"M*T*")*6+COUNTIF(F26:AI26,"T*I*")*6+COUNTIF(F26:AI26,"M*I*")*6+COUNTIF(F26:AI26,"P*")*12+COUNTIF(F26:AI26,"AT")*6+COUNTIF(F26:AI26,"AT")*6</f>
        <v>156</v>
      </c>
      <c r="AL26" s="71">
        <f>SUM(AK26-114)</f>
        <v>42</v>
      </c>
      <c r="AM26" s="66"/>
    </row>
    <row r="27" spans="1:39" s="73" customFormat="1" ht="10.5" customHeight="1">
      <c r="A27" s="74">
        <v>427241</v>
      </c>
      <c r="B27" s="74" t="s">
        <v>134</v>
      </c>
      <c r="C27" s="75">
        <v>442301</v>
      </c>
      <c r="D27" s="76" t="s">
        <v>15</v>
      </c>
      <c r="E27" s="75" t="s">
        <v>74</v>
      </c>
      <c r="F27" s="9" t="s">
        <v>40</v>
      </c>
      <c r="G27" s="10" t="s">
        <v>40</v>
      </c>
      <c r="H27" s="22" t="s">
        <v>21</v>
      </c>
      <c r="I27" s="9" t="s">
        <v>40</v>
      </c>
      <c r="J27" s="10"/>
      <c r="K27" s="10"/>
      <c r="L27" s="9" t="s">
        <v>40</v>
      </c>
      <c r="M27" s="9" t="s">
        <v>40</v>
      </c>
      <c r="N27" s="9" t="s">
        <v>40</v>
      </c>
      <c r="O27" s="9" t="s">
        <v>40</v>
      </c>
      <c r="P27" s="22" t="s">
        <v>21</v>
      </c>
      <c r="Q27" s="10" t="s">
        <v>40</v>
      </c>
      <c r="R27" s="10"/>
      <c r="S27" s="9" t="s">
        <v>40</v>
      </c>
      <c r="T27" s="21" t="s">
        <v>21</v>
      </c>
      <c r="U27" s="9" t="s">
        <v>40</v>
      </c>
      <c r="V27" s="9" t="s">
        <v>40</v>
      </c>
      <c r="W27" s="9" t="s">
        <v>40</v>
      </c>
      <c r="X27" s="21" t="s">
        <v>58</v>
      </c>
      <c r="Y27" s="10"/>
      <c r="Z27" s="9" t="s">
        <v>40</v>
      </c>
      <c r="AA27" s="22" t="s">
        <v>21</v>
      </c>
      <c r="AB27" s="9" t="s">
        <v>40</v>
      </c>
      <c r="AC27" s="9" t="s">
        <v>40</v>
      </c>
      <c r="AD27" s="9" t="s">
        <v>42</v>
      </c>
      <c r="AE27" s="10"/>
      <c r="AF27" s="10"/>
      <c r="AG27" s="9" t="s">
        <v>40</v>
      </c>
      <c r="AH27" s="9" t="s">
        <v>40</v>
      </c>
      <c r="AI27" s="22" t="s">
        <v>21</v>
      </c>
      <c r="AJ27" s="15">
        <v>114</v>
      </c>
      <c r="AK27" s="186">
        <f t="shared" si="3"/>
        <v>114</v>
      </c>
      <c r="AL27" s="71">
        <f>SUM(AK27-114)</f>
        <v>0</v>
      </c>
      <c r="AM27" s="72"/>
    </row>
    <row r="28" spans="1:39" s="73" customFormat="1" ht="10.5" customHeight="1">
      <c r="A28" s="82">
        <v>429988</v>
      </c>
      <c r="B28" s="84" t="s">
        <v>76</v>
      </c>
      <c r="C28" s="75">
        <v>703326</v>
      </c>
      <c r="D28" s="76" t="s">
        <v>15</v>
      </c>
      <c r="E28" s="75" t="s">
        <v>74</v>
      </c>
      <c r="F28" s="13" t="s">
        <v>40</v>
      </c>
      <c r="G28" s="14" t="s">
        <v>40</v>
      </c>
      <c r="H28" s="13" t="s">
        <v>40</v>
      </c>
      <c r="I28" s="22" t="s">
        <v>29</v>
      </c>
      <c r="J28" s="14"/>
      <c r="K28" s="14" t="s">
        <v>40</v>
      </c>
      <c r="L28" s="22" t="s">
        <v>29</v>
      </c>
      <c r="M28" s="13" t="s">
        <v>40</v>
      </c>
      <c r="N28" s="13" t="s">
        <v>40</v>
      </c>
      <c r="O28" s="13" t="s">
        <v>40</v>
      </c>
      <c r="P28" s="13" t="s">
        <v>40</v>
      </c>
      <c r="Q28" s="14" t="s">
        <v>40</v>
      </c>
      <c r="R28" s="14"/>
      <c r="S28" s="13" t="s">
        <v>40</v>
      </c>
      <c r="T28" s="21" t="s">
        <v>29</v>
      </c>
      <c r="U28" s="13" t="s">
        <v>40</v>
      </c>
      <c r="V28" s="13" t="s">
        <v>40</v>
      </c>
      <c r="W28" s="13" t="s">
        <v>40</v>
      </c>
      <c r="X28" s="14"/>
      <c r="Y28" s="14" t="s">
        <v>40</v>
      </c>
      <c r="Z28" s="13" t="s">
        <v>40</v>
      </c>
      <c r="AA28" s="13" t="s">
        <v>40</v>
      </c>
      <c r="AB28" s="22" t="s">
        <v>29</v>
      </c>
      <c r="AC28" s="13" t="s">
        <v>40</v>
      </c>
      <c r="AD28" s="13" t="s">
        <v>40</v>
      </c>
      <c r="AE28" s="21" t="s">
        <v>40</v>
      </c>
      <c r="AF28" s="14"/>
      <c r="AG28" s="22" t="s">
        <v>29</v>
      </c>
      <c r="AH28" s="13" t="s">
        <v>40</v>
      </c>
      <c r="AI28" s="13" t="s">
        <v>40</v>
      </c>
      <c r="AJ28" s="15">
        <v>114</v>
      </c>
      <c r="AK28" s="186">
        <f t="shared" si="3"/>
        <v>156</v>
      </c>
      <c r="AL28" s="71">
        <f>SUM(AK28-114)</f>
        <v>42</v>
      </c>
      <c r="AM28" s="72"/>
    </row>
    <row r="29" spans="1:39" s="73" customFormat="1" ht="10.5" customHeight="1">
      <c r="A29" s="85">
        <v>429546</v>
      </c>
      <c r="B29" s="86" t="s">
        <v>77</v>
      </c>
      <c r="C29" s="75">
        <v>673930</v>
      </c>
      <c r="D29" s="76" t="s">
        <v>15</v>
      </c>
      <c r="E29" s="75" t="s">
        <v>74</v>
      </c>
      <c r="F29" s="22" t="s">
        <v>40</v>
      </c>
      <c r="G29" s="10" t="s">
        <v>40</v>
      </c>
      <c r="H29" s="9" t="s">
        <v>40</v>
      </c>
      <c r="I29" s="9" t="s">
        <v>21</v>
      </c>
      <c r="J29" s="10" t="s">
        <v>40</v>
      </c>
      <c r="K29" s="10"/>
      <c r="L29" s="188"/>
      <c r="M29" s="189"/>
      <c r="N29" s="188"/>
      <c r="O29" s="188"/>
      <c r="P29" s="188"/>
      <c r="Q29" s="190"/>
      <c r="R29" s="190"/>
      <c r="S29" s="188"/>
      <c r="T29" s="190"/>
      <c r="U29" s="189"/>
      <c r="V29" s="188"/>
      <c r="W29" s="188"/>
      <c r="X29" s="190"/>
      <c r="Y29" s="190"/>
      <c r="Z29" s="188"/>
      <c r="AA29" s="188"/>
      <c r="AB29" s="188"/>
      <c r="AC29" s="189"/>
      <c r="AD29" s="188"/>
      <c r="AE29" s="190"/>
      <c r="AF29" s="191"/>
      <c r="AG29" s="188"/>
      <c r="AH29" s="189"/>
      <c r="AI29" s="188"/>
      <c r="AJ29" s="15">
        <v>18</v>
      </c>
      <c r="AK29" s="186">
        <f t="shared" si="3"/>
        <v>24</v>
      </c>
      <c r="AL29" s="71">
        <f>SUM(AK29-18)</f>
        <v>6</v>
      </c>
      <c r="AM29" s="72"/>
    </row>
    <row r="30" spans="1:39" s="73" customFormat="1" ht="10.5" customHeight="1">
      <c r="A30" s="74">
        <v>429805</v>
      </c>
      <c r="B30" s="82" t="s">
        <v>78</v>
      </c>
      <c r="C30" s="75">
        <v>756429</v>
      </c>
      <c r="D30" s="76" t="s">
        <v>15</v>
      </c>
      <c r="E30" s="75" t="s">
        <v>74</v>
      </c>
      <c r="F30" s="13" t="s">
        <v>40</v>
      </c>
      <c r="G30" s="21" t="s">
        <v>29</v>
      </c>
      <c r="H30" s="13" t="s">
        <v>40</v>
      </c>
      <c r="I30" s="13" t="s">
        <v>40</v>
      </c>
      <c r="J30" s="14"/>
      <c r="K30" s="14" t="s">
        <v>40</v>
      </c>
      <c r="L30" s="13" t="s">
        <v>40</v>
      </c>
      <c r="M30" s="13" t="s">
        <v>40</v>
      </c>
      <c r="N30" s="22" t="s">
        <v>29</v>
      </c>
      <c r="O30" s="13" t="s">
        <v>40</v>
      </c>
      <c r="P30" s="13" t="s">
        <v>40</v>
      </c>
      <c r="Q30" s="21" t="s">
        <v>40</v>
      </c>
      <c r="R30" s="14"/>
      <c r="S30" s="13" t="s">
        <v>40</v>
      </c>
      <c r="T30" s="14" t="s">
        <v>40</v>
      </c>
      <c r="U30" s="13" t="s">
        <v>40</v>
      </c>
      <c r="V30" s="22" t="s">
        <v>29</v>
      </c>
      <c r="W30" s="13" t="s">
        <v>9</v>
      </c>
      <c r="X30" s="14"/>
      <c r="Y30" s="14" t="s">
        <v>40</v>
      </c>
      <c r="Z30" s="13" t="s">
        <v>40</v>
      </c>
      <c r="AA30" s="13" t="s">
        <v>40</v>
      </c>
      <c r="AB30" s="13" t="s">
        <v>40</v>
      </c>
      <c r="AC30" s="13" t="s">
        <v>40</v>
      </c>
      <c r="AD30" s="22" t="s">
        <v>29</v>
      </c>
      <c r="AE30" s="14" t="s">
        <v>40</v>
      </c>
      <c r="AF30" s="14"/>
      <c r="AG30" s="13" t="s">
        <v>40</v>
      </c>
      <c r="AH30" s="13" t="s">
        <v>40</v>
      </c>
      <c r="AI30" s="22" t="s">
        <v>29</v>
      </c>
      <c r="AJ30" s="15">
        <v>114</v>
      </c>
      <c r="AK30" s="186">
        <f t="shared" si="3"/>
        <v>156</v>
      </c>
      <c r="AL30" s="71">
        <f>SUM(AK30-114)</f>
        <v>42</v>
      </c>
      <c r="AM30" s="72"/>
    </row>
    <row r="31" spans="1:39" s="73" customFormat="1" ht="10.5" customHeight="1">
      <c r="A31" s="74">
        <v>431214</v>
      </c>
      <c r="B31" s="82" t="s">
        <v>79</v>
      </c>
      <c r="C31" s="75">
        <v>906736</v>
      </c>
      <c r="D31" s="76" t="s">
        <v>15</v>
      </c>
      <c r="E31" s="75" t="s">
        <v>74</v>
      </c>
      <c r="F31" s="9" t="s">
        <v>21</v>
      </c>
      <c r="G31" s="10" t="s">
        <v>40</v>
      </c>
      <c r="H31" s="9" t="s">
        <v>40</v>
      </c>
      <c r="I31" s="9" t="s">
        <v>40</v>
      </c>
      <c r="J31" s="10" t="s">
        <v>40</v>
      </c>
      <c r="K31" s="10"/>
      <c r="L31" s="9" t="s">
        <v>40</v>
      </c>
      <c r="M31" s="9" t="s">
        <v>40</v>
      </c>
      <c r="N31" s="9" t="s">
        <v>40</v>
      </c>
      <c r="O31" s="9" t="s">
        <v>21</v>
      </c>
      <c r="P31" s="9" t="s">
        <v>40</v>
      </c>
      <c r="Q31" s="10"/>
      <c r="R31" s="10" t="s">
        <v>21</v>
      </c>
      <c r="S31" s="9" t="s">
        <v>40</v>
      </c>
      <c r="T31" s="10" t="s">
        <v>40</v>
      </c>
      <c r="U31" s="9" t="s">
        <v>40</v>
      </c>
      <c r="V31" s="9" t="s">
        <v>40</v>
      </c>
      <c r="W31" s="9" t="s">
        <v>21</v>
      </c>
      <c r="X31" s="10" t="s">
        <v>40</v>
      </c>
      <c r="Y31" s="10"/>
      <c r="Z31" s="9" t="s">
        <v>40</v>
      </c>
      <c r="AA31" s="9" t="s">
        <v>40</v>
      </c>
      <c r="AB31" s="9" t="s">
        <v>21</v>
      </c>
      <c r="AC31" s="9" t="s">
        <v>40</v>
      </c>
      <c r="AD31" s="9" t="s">
        <v>40</v>
      </c>
      <c r="AE31" s="10" t="s">
        <v>40</v>
      </c>
      <c r="AF31" s="10"/>
      <c r="AG31" s="9" t="s">
        <v>40</v>
      </c>
      <c r="AH31" s="9" t="s">
        <v>40</v>
      </c>
      <c r="AI31" s="9" t="s">
        <v>40</v>
      </c>
      <c r="AJ31" s="15">
        <v>114</v>
      </c>
      <c r="AK31" s="186">
        <f t="shared" si="3"/>
        <v>126</v>
      </c>
      <c r="AL31" s="71">
        <f>SUM(AK31-114)</f>
        <v>12</v>
      </c>
      <c r="AM31" s="72"/>
    </row>
    <row r="32" spans="1:39" s="73" customFormat="1" ht="10.5" customHeight="1">
      <c r="A32" s="85">
        <v>429546</v>
      </c>
      <c r="B32" s="86" t="s">
        <v>135</v>
      </c>
      <c r="C32" s="75">
        <v>787936</v>
      </c>
      <c r="D32" s="76" t="s">
        <v>15</v>
      </c>
      <c r="E32" s="75" t="s">
        <v>74</v>
      </c>
      <c r="F32" s="194"/>
      <c r="G32" s="195"/>
      <c r="H32" s="194"/>
      <c r="I32" s="196"/>
      <c r="J32" s="195"/>
      <c r="K32" s="195"/>
      <c r="L32" s="9" t="s">
        <v>40</v>
      </c>
      <c r="M32" s="9"/>
      <c r="N32" s="9" t="s">
        <v>40</v>
      </c>
      <c r="O32" s="9" t="s">
        <v>40</v>
      </c>
      <c r="P32" s="9" t="s">
        <v>40</v>
      </c>
      <c r="Q32" s="10"/>
      <c r="R32" s="10" t="s">
        <v>40</v>
      </c>
      <c r="S32" s="9" t="s">
        <v>40</v>
      </c>
      <c r="T32" s="10" t="s">
        <v>40</v>
      </c>
      <c r="U32" s="9" t="s">
        <v>21</v>
      </c>
      <c r="V32" s="9" t="s">
        <v>40</v>
      </c>
      <c r="W32" s="9" t="s">
        <v>40</v>
      </c>
      <c r="X32" s="10" t="s">
        <v>40</v>
      </c>
      <c r="Y32" s="10"/>
      <c r="Z32" s="9" t="s">
        <v>40</v>
      </c>
      <c r="AA32" s="9" t="s">
        <v>40</v>
      </c>
      <c r="AB32" s="9" t="s">
        <v>40</v>
      </c>
      <c r="AC32" s="9" t="s">
        <v>21</v>
      </c>
      <c r="AD32" s="9" t="s">
        <v>40</v>
      </c>
      <c r="AE32" s="10"/>
      <c r="AF32" s="10" t="s">
        <v>40</v>
      </c>
      <c r="AG32" s="9" t="s">
        <v>40</v>
      </c>
      <c r="AH32" s="9" t="s">
        <v>21</v>
      </c>
      <c r="AI32" s="9" t="s">
        <v>40</v>
      </c>
      <c r="AJ32" s="15">
        <v>96</v>
      </c>
      <c r="AK32" s="186">
        <f t="shared" si="3"/>
        <v>102</v>
      </c>
      <c r="AL32" s="71">
        <f>SUM(AK32-96)</f>
        <v>6</v>
      </c>
      <c r="AM32" s="72"/>
    </row>
    <row r="33" spans="1:39" s="73" customFormat="1" ht="10.5" customHeight="1">
      <c r="A33" s="68" t="s">
        <v>48</v>
      </c>
      <c r="B33" s="69" t="s">
        <v>0</v>
      </c>
      <c r="C33" s="69" t="s">
        <v>49</v>
      </c>
      <c r="D33" s="70" t="s">
        <v>3</v>
      </c>
      <c r="E33" s="217" t="s">
        <v>4</v>
      </c>
      <c r="F33" s="5">
        <v>1</v>
      </c>
      <c r="G33" s="5">
        <v>2</v>
      </c>
      <c r="H33" s="5">
        <v>3</v>
      </c>
      <c r="I33" s="5">
        <v>4</v>
      </c>
      <c r="J33" s="5">
        <v>5</v>
      </c>
      <c r="K33" s="5">
        <v>6</v>
      </c>
      <c r="L33" s="5">
        <v>7</v>
      </c>
      <c r="M33" s="5">
        <v>8</v>
      </c>
      <c r="N33" s="5">
        <v>9</v>
      </c>
      <c r="O33" s="5">
        <v>10</v>
      </c>
      <c r="P33" s="5">
        <v>11</v>
      </c>
      <c r="Q33" s="5">
        <v>12</v>
      </c>
      <c r="R33" s="5">
        <v>13</v>
      </c>
      <c r="S33" s="5">
        <v>14</v>
      </c>
      <c r="T33" s="5">
        <v>15</v>
      </c>
      <c r="U33" s="5">
        <v>16</v>
      </c>
      <c r="V33" s="5">
        <v>17</v>
      </c>
      <c r="W33" s="5">
        <v>18</v>
      </c>
      <c r="X33" s="5">
        <v>19</v>
      </c>
      <c r="Y33" s="5">
        <v>20</v>
      </c>
      <c r="Z33" s="5">
        <v>21</v>
      </c>
      <c r="AA33" s="5">
        <v>22</v>
      </c>
      <c r="AB33" s="5">
        <v>23</v>
      </c>
      <c r="AC33" s="5">
        <v>24</v>
      </c>
      <c r="AD33" s="5">
        <v>25</v>
      </c>
      <c r="AE33" s="5">
        <v>26</v>
      </c>
      <c r="AF33" s="5">
        <v>27</v>
      </c>
      <c r="AG33" s="5">
        <v>28</v>
      </c>
      <c r="AH33" s="5">
        <v>29</v>
      </c>
      <c r="AI33" s="5">
        <v>30</v>
      </c>
      <c r="AJ33" s="15"/>
      <c r="AK33" s="16"/>
      <c r="AL33" s="16"/>
      <c r="AM33" s="72"/>
    </row>
    <row r="34" spans="1:39" s="73" customFormat="1" ht="10.5" customHeight="1">
      <c r="A34" s="68"/>
      <c r="B34" s="69" t="s">
        <v>80</v>
      </c>
      <c r="C34" s="69" t="s">
        <v>8</v>
      </c>
      <c r="D34" s="70"/>
      <c r="E34" s="217"/>
      <c r="F34" s="5" t="s">
        <v>9</v>
      </c>
      <c r="G34" s="5" t="s">
        <v>10</v>
      </c>
      <c r="H34" s="5" t="s">
        <v>10</v>
      </c>
      <c r="I34" s="5" t="s">
        <v>11</v>
      </c>
      <c r="J34" s="5" t="s">
        <v>11</v>
      </c>
      <c r="K34" s="5" t="s">
        <v>12</v>
      </c>
      <c r="L34" s="5" t="s">
        <v>11</v>
      </c>
      <c r="M34" s="5" t="s">
        <v>9</v>
      </c>
      <c r="N34" s="5" t="s">
        <v>10</v>
      </c>
      <c r="O34" s="5" t="s">
        <v>10</v>
      </c>
      <c r="P34" s="5" t="s">
        <v>11</v>
      </c>
      <c r="Q34" s="5" t="s">
        <v>11</v>
      </c>
      <c r="R34" s="5" t="s">
        <v>12</v>
      </c>
      <c r="S34" s="5" t="s">
        <v>11</v>
      </c>
      <c r="T34" s="5" t="s">
        <v>9</v>
      </c>
      <c r="U34" s="5" t="s">
        <v>10</v>
      </c>
      <c r="V34" s="5" t="s">
        <v>10</v>
      </c>
      <c r="W34" s="5" t="s">
        <v>11</v>
      </c>
      <c r="X34" s="5" t="s">
        <v>11</v>
      </c>
      <c r="Y34" s="5" t="s">
        <v>12</v>
      </c>
      <c r="Z34" s="5" t="s">
        <v>11</v>
      </c>
      <c r="AA34" s="5" t="s">
        <v>9</v>
      </c>
      <c r="AB34" s="5" t="s">
        <v>10</v>
      </c>
      <c r="AC34" s="5" t="s">
        <v>10</v>
      </c>
      <c r="AD34" s="5" t="s">
        <v>11</v>
      </c>
      <c r="AE34" s="5" t="s">
        <v>11</v>
      </c>
      <c r="AF34" s="5" t="s">
        <v>12</v>
      </c>
      <c r="AG34" s="5" t="s">
        <v>11</v>
      </c>
      <c r="AH34" s="5" t="s">
        <v>9</v>
      </c>
      <c r="AI34" s="5" t="s">
        <v>10</v>
      </c>
      <c r="AJ34" s="15"/>
      <c r="AK34" s="16"/>
      <c r="AL34" s="16" t="s">
        <v>6</v>
      </c>
      <c r="AM34" s="72"/>
    </row>
    <row r="35" spans="1:39" s="73" customFormat="1" ht="10.5" customHeight="1">
      <c r="A35" s="74">
        <v>139964</v>
      </c>
      <c r="B35" s="87" t="s">
        <v>81</v>
      </c>
      <c r="C35" s="75">
        <v>684870</v>
      </c>
      <c r="D35" s="80"/>
      <c r="E35" s="88" t="s">
        <v>32</v>
      </c>
      <c r="F35" s="9"/>
      <c r="G35" s="10"/>
      <c r="H35" s="9"/>
      <c r="I35" s="9"/>
      <c r="J35" s="10"/>
      <c r="K35" s="21" t="s">
        <v>40</v>
      </c>
      <c r="L35" s="9"/>
      <c r="M35" s="9"/>
      <c r="N35" s="9"/>
      <c r="O35" s="9"/>
      <c r="P35" s="9"/>
      <c r="Q35" s="21"/>
      <c r="R35" s="10" t="s">
        <v>40</v>
      </c>
      <c r="S35" s="9"/>
      <c r="T35" s="10"/>
      <c r="U35" s="9"/>
      <c r="V35" s="9"/>
      <c r="W35" s="9"/>
      <c r="X35" s="21"/>
      <c r="Y35" s="10"/>
      <c r="Z35" s="9"/>
      <c r="AA35" s="9"/>
      <c r="AB35" s="9"/>
      <c r="AC35" s="9"/>
      <c r="AD35" s="9"/>
      <c r="AE35" s="10"/>
      <c r="AF35" s="21"/>
      <c r="AG35" s="9"/>
      <c r="AH35" s="9"/>
      <c r="AI35" s="9"/>
      <c r="AJ35" s="15"/>
      <c r="AK35" s="28"/>
      <c r="AL35" s="186">
        <f>COUNTIF(G35:AJ35,"M*")*6+COUNTIF(G35:AJ35,"T*")*6+COUNTIF(G35:AJ35,"I*")*6+COUNTIF(G35:AJ35,"M*T*")*6+COUNTIF(G35:AJ35,"T*I*")*6+COUNTIF(G35:AJ35,"M*I*")*6+COUNTIF(G35:AJ35,"P*")*12+COUNTIF(G35:AJ35,"AT")*6</f>
        <v>12</v>
      </c>
      <c r="AM35" s="72"/>
    </row>
    <row r="36" spans="1:39" s="73" customFormat="1" ht="10.5" customHeight="1">
      <c r="A36" s="74">
        <v>150932</v>
      </c>
      <c r="B36" s="87" t="s">
        <v>82</v>
      </c>
      <c r="C36" s="75">
        <v>458047</v>
      </c>
      <c r="D36" s="80"/>
      <c r="E36" s="88" t="s">
        <v>32</v>
      </c>
      <c r="F36" s="13"/>
      <c r="G36" s="14"/>
      <c r="H36" s="13"/>
      <c r="I36" s="13"/>
      <c r="J36" s="21" t="s">
        <v>40</v>
      </c>
      <c r="K36" s="21" t="s">
        <v>40</v>
      </c>
      <c r="L36" s="13"/>
      <c r="M36" s="13"/>
      <c r="N36" s="13"/>
      <c r="O36" s="13"/>
      <c r="P36" s="13"/>
      <c r="Q36" s="14" t="s">
        <v>40</v>
      </c>
      <c r="R36" s="21"/>
      <c r="S36" s="13"/>
      <c r="T36" s="14"/>
      <c r="U36" s="13"/>
      <c r="V36" s="13"/>
      <c r="W36" s="13"/>
      <c r="X36" s="14" t="s">
        <v>40</v>
      </c>
      <c r="Y36" s="21" t="s">
        <v>29</v>
      </c>
      <c r="Z36" s="13"/>
      <c r="AA36" s="13"/>
      <c r="AB36" s="13"/>
      <c r="AC36" s="13"/>
      <c r="AD36" s="13"/>
      <c r="AE36" s="21" t="s">
        <v>40</v>
      </c>
      <c r="AF36" s="14" t="s">
        <v>40</v>
      </c>
      <c r="AG36" s="13"/>
      <c r="AH36" s="13"/>
      <c r="AI36" s="13"/>
      <c r="AJ36" s="15"/>
      <c r="AK36" s="16"/>
      <c r="AL36" s="186">
        <f aca="true" t="shared" si="4" ref="AL36:AL44">COUNTIF(G36:AJ36,"M*")*6+COUNTIF(G36:AJ36,"T*")*6+COUNTIF(G36:AJ36,"I*")*6+COUNTIF(G36:AJ36,"M*T*")*6+COUNTIF(G36:AJ36,"T*I*")*6+COUNTIF(G36:AJ36,"M*I*")*6+COUNTIF(G36:AJ36,"P*")*12+COUNTIF(G36:AJ36,"AT")*6</f>
        <v>42</v>
      </c>
      <c r="AM36" s="72"/>
    </row>
    <row r="37" spans="1:39" s="73" customFormat="1" ht="10.5" customHeight="1">
      <c r="A37" s="74">
        <v>130613</v>
      </c>
      <c r="B37" s="87" t="s">
        <v>83</v>
      </c>
      <c r="C37" s="75">
        <v>900146</v>
      </c>
      <c r="D37" s="80"/>
      <c r="E37" s="88" t="s">
        <v>32</v>
      </c>
      <c r="F37" s="9"/>
      <c r="G37" s="10"/>
      <c r="H37" s="9"/>
      <c r="I37" s="9"/>
      <c r="J37" s="10"/>
      <c r="K37" s="10" t="s">
        <v>40</v>
      </c>
      <c r="L37" s="9"/>
      <c r="M37" s="9"/>
      <c r="N37" s="9"/>
      <c r="O37" s="9"/>
      <c r="P37" s="9"/>
      <c r="Q37" s="27"/>
      <c r="R37" s="10"/>
      <c r="S37" s="9" t="s">
        <v>17</v>
      </c>
      <c r="T37" s="10"/>
      <c r="U37" s="9"/>
      <c r="V37" s="9"/>
      <c r="W37" s="9"/>
      <c r="X37" s="10"/>
      <c r="Y37" s="10" t="s">
        <v>55</v>
      </c>
      <c r="Z37" s="9"/>
      <c r="AA37" s="9"/>
      <c r="AB37" s="9"/>
      <c r="AC37" s="9"/>
      <c r="AD37" s="9"/>
      <c r="AE37" s="10"/>
      <c r="AF37" s="27" t="s">
        <v>53</v>
      </c>
      <c r="AG37" s="9"/>
      <c r="AH37" s="9"/>
      <c r="AI37" s="9"/>
      <c r="AJ37" s="15"/>
      <c r="AK37" s="16"/>
      <c r="AL37" s="186">
        <f t="shared" si="4"/>
        <v>36</v>
      </c>
      <c r="AM37" s="72"/>
    </row>
    <row r="38" spans="1:39" s="73" customFormat="1" ht="10.5" customHeight="1">
      <c r="A38" s="74">
        <v>111317</v>
      </c>
      <c r="B38" s="87" t="s">
        <v>84</v>
      </c>
      <c r="C38" s="75">
        <v>804901</v>
      </c>
      <c r="D38" s="80"/>
      <c r="E38" s="88" t="s">
        <v>32</v>
      </c>
      <c r="F38" s="13"/>
      <c r="G38" s="14"/>
      <c r="H38" s="13"/>
      <c r="I38" s="13"/>
      <c r="J38" s="193" t="s">
        <v>129</v>
      </c>
      <c r="K38" s="14" t="s">
        <v>53</v>
      </c>
      <c r="L38" s="13"/>
      <c r="M38" s="13"/>
      <c r="N38" s="13"/>
      <c r="O38" s="13"/>
      <c r="P38" s="13"/>
      <c r="Q38" s="14" t="s">
        <v>53</v>
      </c>
      <c r="R38" s="14" t="s">
        <v>120</v>
      </c>
      <c r="S38" s="13"/>
      <c r="T38" s="14"/>
      <c r="U38" s="13"/>
      <c r="V38" s="13"/>
      <c r="W38" s="13"/>
      <c r="X38" s="14"/>
      <c r="Y38" s="27" t="s">
        <v>55</v>
      </c>
      <c r="Z38" s="13"/>
      <c r="AA38" s="13"/>
      <c r="AB38" s="13"/>
      <c r="AC38" s="13"/>
      <c r="AD38" s="13" t="s">
        <v>9</v>
      </c>
      <c r="AE38" s="27" t="s">
        <v>129</v>
      </c>
      <c r="AF38" s="14" t="s">
        <v>40</v>
      </c>
      <c r="AG38" s="13"/>
      <c r="AH38" s="13"/>
      <c r="AI38" s="13"/>
      <c r="AJ38" s="15"/>
      <c r="AK38" s="16"/>
      <c r="AL38" s="186">
        <f t="shared" si="4"/>
        <v>96</v>
      </c>
      <c r="AM38" s="72"/>
    </row>
    <row r="39" spans="1:39" s="73" customFormat="1" ht="10.5" customHeight="1">
      <c r="A39" s="74">
        <v>136549</v>
      </c>
      <c r="B39" s="87" t="s">
        <v>85</v>
      </c>
      <c r="C39" s="75">
        <v>408678</v>
      </c>
      <c r="D39" s="80"/>
      <c r="E39" s="88" t="s">
        <v>32</v>
      </c>
      <c r="F39" s="9"/>
      <c r="G39" s="10"/>
      <c r="H39" s="9"/>
      <c r="I39" s="9"/>
      <c r="J39" s="21" t="s">
        <v>40</v>
      </c>
      <c r="K39" s="10"/>
      <c r="L39" s="9"/>
      <c r="M39" s="9"/>
      <c r="N39" s="9"/>
      <c r="O39" s="9"/>
      <c r="P39" s="9"/>
      <c r="Q39" s="10"/>
      <c r="R39" s="21" t="s">
        <v>40</v>
      </c>
      <c r="S39" s="9"/>
      <c r="T39" s="10"/>
      <c r="U39" s="9"/>
      <c r="V39" s="9"/>
      <c r="W39" s="9"/>
      <c r="X39" s="21" t="s">
        <v>29</v>
      </c>
      <c r="Y39" s="10"/>
      <c r="Z39" s="9"/>
      <c r="AA39" s="9"/>
      <c r="AB39" s="9"/>
      <c r="AC39" s="9"/>
      <c r="AD39" s="9"/>
      <c r="AE39" s="21"/>
      <c r="AF39" s="21"/>
      <c r="AG39" s="9"/>
      <c r="AH39" s="9"/>
      <c r="AI39" s="9"/>
      <c r="AJ39" s="15"/>
      <c r="AK39" s="16"/>
      <c r="AL39" s="186">
        <f t="shared" si="4"/>
        <v>18</v>
      </c>
      <c r="AM39" s="72"/>
    </row>
    <row r="40" spans="1:39" s="73" customFormat="1" ht="10.5" customHeight="1">
      <c r="A40" s="74">
        <v>129194</v>
      </c>
      <c r="B40" s="87" t="s">
        <v>86</v>
      </c>
      <c r="C40" s="75">
        <v>522551</v>
      </c>
      <c r="D40" s="80"/>
      <c r="E40" s="88" t="s">
        <v>32</v>
      </c>
      <c r="F40" s="13"/>
      <c r="G40" s="14"/>
      <c r="H40" s="13"/>
      <c r="I40" s="192"/>
      <c r="J40" s="14"/>
      <c r="K40" s="21" t="s">
        <v>40</v>
      </c>
      <c r="L40" s="13"/>
      <c r="M40" s="13"/>
      <c r="N40" s="13"/>
      <c r="O40" s="13"/>
      <c r="P40" s="13"/>
      <c r="Q40" s="21" t="s">
        <v>40</v>
      </c>
      <c r="R40" s="14"/>
      <c r="S40" s="13"/>
      <c r="T40" s="14"/>
      <c r="U40" s="13"/>
      <c r="V40" s="13"/>
      <c r="W40" s="13"/>
      <c r="X40" s="14"/>
      <c r="Y40" s="21" t="s">
        <v>29</v>
      </c>
      <c r="Z40" s="13"/>
      <c r="AA40" s="13"/>
      <c r="AB40" s="13"/>
      <c r="AC40" s="13"/>
      <c r="AD40" s="13"/>
      <c r="AE40" s="14" t="s">
        <v>40</v>
      </c>
      <c r="AF40" s="21"/>
      <c r="AG40" s="13"/>
      <c r="AH40" s="13"/>
      <c r="AI40" s="13"/>
      <c r="AJ40" s="15"/>
      <c r="AK40" s="16"/>
      <c r="AL40" s="186">
        <f t="shared" si="4"/>
        <v>24</v>
      </c>
      <c r="AM40" s="72"/>
    </row>
    <row r="41" spans="1:39" s="73" customFormat="1" ht="10.5" customHeight="1">
      <c r="A41" s="74">
        <v>105872</v>
      </c>
      <c r="B41" s="87" t="s">
        <v>87</v>
      </c>
      <c r="C41" s="75">
        <v>105872</v>
      </c>
      <c r="D41" s="80"/>
      <c r="E41" s="88" t="s">
        <v>32</v>
      </c>
      <c r="F41" s="9"/>
      <c r="G41" s="10"/>
      <c r="H41" s="9"/>
      <c r="I41" s="9"/>
      <c r="J41" s="10" t="s">
        <v>9</v>
      </c>
      <c r="K41" s="27"/>
      <c r="L41" s="9"/>
      <c r="M41" s="9"/>
      <c r="N41" s="9"/>
      <c r="O41" s="9"/>
      <c r="P41" s="9"/>
      <c r="Q41" s="21" t="s">
        <v>40</v>
      </c>
      <c r="R41" s="10"/>
      <c r="S41" s="9"/>
      <c r="T41" s="10"/>
      <c r="U41" s="9"/>
      <c r="V41" s="9"/>
      <c r="W41" s="9"/>
      <c r="X41" s="21" t="s">
        <v>29</v>
      </c>
      <c r="Y41" s="10"/>
      <c r="Z41" s="9"/>
      <c r="AA41" s="9"/>
      <c r="AB41" s="9"/>
      <c r="AC41" s="9"/>
      <c r="AD41" s="9"/>
      <c r="AE41" s="10"/>
      <c r="AF41" s="21" t="s">
        <v>53</v>
      </c>
      <c r="AG41" s="9"/>
      <c r="AH41" s="9"/>
      <c r="AI41" s="9"/>
      <c r="AJ41" s="15"/>
      <c r="AK41" s="16"/>
      <c r="AL41" s="186">
        <f t="shared" si="4"/>
        <v>30</v>
      </c>
      <c r="AM41" s="72"/>
    </row>
    <row r="42" spans="1:39" s="73" customFormat="1" ht="10.5" customHeight="1">
      <c r="A42" s="74">
        <v>101729</v>
      </c>
      <c r="B42" s="89" t="s">
        <v>88</v>
      </c>
      <c r="C42" s="75">
        <v>690079</v>
      </c>
      <c r="D42" s="80"/>
      <c r="E42" s="88" t="s">
        <v>32</v>
      </c>
      <c r="F42" s="9"/>
      <c r="G42" s="10"/>
      <c r="H42" s="9"/>
      <c r="I42" s="9"/>
      <c r="J42" s="10"/>
      <c r="K42" s="10"/>
      <c r="L42" s="9"/>
      <c r="M42" s="9"/>
      <c r="N42" s="9"/>
      <c r="O42" s="9"/>
      <c r="P42" s="9"/>
      <c r="Q42" s="10"/>
      <c r="R42" s="10"/>
      <c r="S42" s="9"/>
      <c r="T42" s="10"/>
      <c r="U42" s="9"/>
      <c r="V42" s="9"/>
      <c r="W42" s="9"/>
      <c r="X42" s="10"/>
      <c r="Y42" s="10"/>
      <c r="Z42" s="9"/>
      <c r="AA42" s="9"/>
      <c r="AB42" s="9"/>
      <c r="AC42" s="9"/>
      <c r="AD42" s="9"/>
      <c r="AE42" s="10"/>
      <c r="AF42" s="10"/>
      <c r="AG42" s="9"/>
      <c r="AH42" s="9"/>
      <c r="AI42" s="9"/>
      <c r="AJ42" s="15"/>
      <c r="AK42" s="16"/>
      <c r="AL42" s="186">
        <f t="shared" si="4"/>
        <v>0</v>
      </c>
      <c r="AM42" s="72"/>
    </row>
    <row r="43" spans="1:39" s="73" customFormat="1" ht="10.5" customHeight="1">
      <c r="A43" s="74">
        <v>142859</v>
      </c>
      <c r="B43" s="87" t="s">
        <v>89</v>
      </c>
      <c r="C43" s="75">
        <v>867650</v>
      </c>
      <c r="D43" s="80"/>
      <c r="E43" s="88" t="s">
        <v>32</v>
      </c>
      <c r="F43" s="9"/>
      <c r="G43" s="10"/>
      <c r="H43" s="9"/>
      <c r="I43" s="9"/>
      <c r="J43" s="21"/>
      <c r="K43" s="10"/>
      <c r="L43" s="9"/>
      <c r="M43" s="9"/>
      <c r="N43" s="9"/>
      <c r="O43" s="9"/>
      <c r="P43" s="9"/>
      <c r="Q43" s="10"/>
      <c r="R43" s="21" t="s">
        <v>40</v>
      </c>
      <c r="S43" s="9"/>
      <c r="T43" s="10"/>
      <c r="U43" s="9"/>
      <c r="V43" s="9"/>
      <c r="W43" s="9"/>
      <c r="X43" s="10"/>
      <c r="Y43" s="21" t="s">
        <v>29</v>
      </c>
      <c r="Z43" s="9"/>
      <c r="AA43" s="9"/>
      <c r="AB43" s="9"/>
      <c r="AC43" s="9"/>
      <c r="AD43" s="9" t="s">
        <v>40</v>
      </c>
      <c r="AE43" s="21"/>
      <c r="AF43" s="10"/>
      <c r="AG43" s="9"/>
      <c r="AH43" s="9"/>
      <c r="AI43" s="9"/>
      <c r="AJ43" s="15"/>
      <c r="AK43" s="16"/>
      <c r="AL43" s="186">
        <f t="shared" si="4"/>
        <v>18</v>
      </c>
      <c r="AM43" s="72"/>
    </row>
    <row r="44" spans="1:39" s="73" customFormat="1" ht="10.5" customHeight="1">
      <c r="A44" s="87"/>
      <c r="B44" s="87"/>
      <c r="C44" s="75"/>
      <c r="D44" s="80"/>
      <c r="E44" s="88"/>
      <c r="F44" s="9"/>
      <c r="G44" s="10"/>
      <c r="H44" s="9"/>
      <c r="I44" s="9"/>
      <c r="J44" s="10"/>
      <c r="K44" s="10"/>
      <c r="L44" s="9"/>
      <c r="M44" s="9"/>
      <c r="N44" s="9"/>
      <c r="O44" s="9"/>
      <c r="P44" s="9"/>
      <c r="Q44" s="10"/>
      <c r="R44" s="10"/>
      <c r="S44" s="9"/>
      <c r="T44" s="10"/>
      <c r="U44" s="9"/>
      <c r="V44" s="9"/>
      <c r="W44" s="9"/>
      <c r="X44" s="10"/>
      <c r="Y44" s="10"/>
      <c r="Z44" s="9"/>
      <c r="AA44" s="9"/>
      <c r="AB44" s="9"/>
      <c r="AC44" s="9"/>
      <c r="AD44" s="9"/>
      <c r="AE44" s="10"/>
      <c r="AF44" s="10"/>
      <c r="AG44" s="9"/>
      <c r="AH44" s="9"/>
      <c r="AI44" s="9"/>
      <c r="AJ44" s="15"/>
      <c r="AK44" s="16"/>
      <c r="AL44" s="186">
        <f t="shared" si="4"/>
        <v>0</v>
      </c>
      <c r="AM44" s="72"/>
    </row>
    <row r="45" spans="1:39" s="73" customFormat="1" ht="10.5" customHeight="1">
      <c r="A45" s="90"/>
      <c r="B45" s="43" t="s">
        <v>41</v>
      </c>
      <c r="C45" s="51" t="s">
        <v>42</v>
      </c>
      <c r="D45" s="91"/>
      <c r="E45" s="92"/>
      <c r="F45" s="93"/>
      <c r="G45" s="94"/>
      <c r="H45" s="95"/>
      <c r="I45" s="95"/>
      <c r="J45" s="95"/>
      <c r="K45" s="95"/>
      <c r="L45" s="95"/>
      <c r="M45" s="95"/>
      <c r="N45" s="95"/>
      <c r="O45" s="95"/>
      <c r="P45" s="96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4"/>
      <c r="AC45" s="95"/>
      <c r="AD45" s="95"/>
      <c r="AE45" s="95"/>
      <c r="AF45" s="95"/>
      <c r="AG45" s="97"/>
      <c r="AH45" s="97"/>
      <c r="AI45" s="97"/>
      <c r="AJ45" s="98"/>
      <c r="AK45" s="98"/>
      <c r="AL45" s="72"/>
      <c r="AM45" s="72"/>
    </row>
    <row r="46" spans="1:39" s="73" customFormat="1" ht="10.5" customHeight="1">
      <c r="A46" s="90"/>
      <c r="B46" s="43" t="s">
        <v>46</v>
      </c>
      <c r="C46" s="51" t="s">
        <v>47</v>
      </c>
      <c r="D46" s="91"/>
      <c r="E46" s="92"/>
      <c r="F46" s="93"/>
      <c r="G46" s="94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4"/>
      <c r="Z46" s="95"/>
      <c r="AA46" s="95"/>
      <c r="AB46" s="95"/>
      <c r="AC46" s="95"/>
      <c r="AD46" s="95"/>
      <c r="AE46" s="95"/>
      <c r="AF46" s="95"/>
      <c r="AG46" s="97"/>
      <c r="AH46" s="97"/>
      <c r="AI46" s="97"/>
      <c r="AJ46" s="98"/>
      <c r="AK46" s="98"/>
      <c r="AL46" s="72"/>
      <c r="AM46" s="72"/>
    </row>
    <row r="47" spans="1:39" s="73" customFormat="1" ht="10.5" customHeight="1">
      <c r="A47" s="90"/>
      <c r="B47" s="43" t="s">
        <v>43</v>
      </c>
      <c r="C47" s="51" t="s">
        <v>44</v>
      </c>
      <c r="D47" s="91"/>
      <c r="E47" s="92"/>
      <c r="F47" s="93"/>
      <c r="G47" s="94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4"/>
      <c r="Z47" s="95"/>
      <c r="AA47" s="95"/>
      <c r="AB47" s="95"/>
      <c r="AC47" s="95"/>
      <c r="AD47" s="95"/>
      <c r="AE47" s="95"/>
      <c r="AF47" s="95"/>
      <c r="AG47" s="97"/>
      <c r="AH47" s="97"/>
      <c r="AI47" s="97"/>
      <c r="AJ47" s="98"/>
      <c r="AK47" s="98"/>
      <c r="AL47" s="72"/>
      <c r="AM47" s="72"/>
    </row>
    <row r="48" spans="1:39" s="73" customFormat="1" ht="10.5" customHeight="1">
      <c r="A48" s="90"/>
      <c r="B48" s="43" t="s">
        <v>45</v>
      </c>
      <c r="C48" s="51" t="s">
        <v>21</v>
      </c>
      <c r="D48" s="91"/>
      <c r="E48" s="92"/>
      <c r="F48" s="93"/>
      <c r="G48" s="94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4"/>
      <c r="Z48" s="95"/>
      <c r="AA48" s="95"/>
      <c r="AB48" s="95"/>
      <c r="AC48" s="95"/>
      <c r="AD48" s="95"/>
      <c r="AE48" s="95"/>
      <c r="AF48" s="95"/>
      <c r="AG48" s="97"/>
      <c r="AH48" s="97"/>
      <c r="AI48" s="97"/>
      <c r="AJ48" s="98"/>
      <c r="AK48" s="98"/>
      <c r="AL48" s="72"/>
      <c r="AM48" s="72"/>
    </row>
    <row r="49" spans="1:37" ht="15">
      <c r="A49" s="99"/>
      <c r="B49" s="99"/>
      <c r="C49" s="99"/>
      <c r="D49" s="99"/>
      <c r="E49" s="48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1"/>
      <c r="AK49" s="101"/>
    </row>
    <row r="50" spans="1:37" ht="15.75" customHeight="1">
      <c r="A50" s="215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</row>
    <row r="51" spans="1:37" ht="15">
      <c r="A51" s="215"/>
      <c r="B51" s="215"/>
      <c r="C51" s="215"/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</row>
    <row r="52" spans="1:37" ht="15">
      <c r="A52" s="215"/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5"/>
      <c r="S52" s="215"/>
      <c r="T52" s="215"/>
      <c r="U52" s="215"/>
      <c r="V52" s="215"/>
      <c r="W52" s="215"/>
      <c r="X52" s="215"/>
      <c r="Y52" s="215"/>
      <c r="Z52" s="215"/>
      <c r="AA52" s="215"/>
      <c r="AB52" s="215"/>
      <c r="AC52" s="215"/>
      <c r="AD52" s="215"/>
      <c r="AE52" s="215"/>
      <c r="AF52" s="215"/>
      <c r="AG52" s="215"/>
      <c r="AH52" s="215"/>
      <c r="AI52" s="215"/>
      <c r="AJ52" s="215"/>
      <c r="AK52" s="215"/>
    </row>
    <row r="53" spans="1:37" ht="15">
      <c r="A53" s="102"/>
      <c r="B53" s="103"/>
      <c r="C53" s="103"/>
      <c r="D53" s="104"/>
      <c r="E53" s="212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213"/>
      <c r="AK53" s="213"/>
    </row>
    <row r="54" spans="1:37" ht="15">
      <c r="A54" s="102"/>
      <c r="B54" s="103"/>
      <c r="C54" s="103"/>
      <c r="D54" s="104"/>
      <c r="E54" s="212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213"/>
      <c r="AK54" s="213"/>
    </row>
    <row r="55" spans="1:37" ht="15">
      <c r="A55" s="90"/>
      <c r="B55" s="90"/>
      <c r="C55" s="92"/>
      <c r="D55" s="106"/>
      <c r="E55" s="92"/>
      <c r="F55" s="94"/>
      <c r="G55" s="94"/>
      <c r="H55" s="94"/>
      <c r="I55" s="97"/>
      <c r="J55" s="97"/>
      <c r="K55" s="97"/>
      <c r="L55" s="107"/>
      <c r="M55" s="95"/>
      <c r="N55" s="107"/>
      <c r="O55" s="94"/>
      <c r="P55" s="94"/>
      <c r="Q55" s="94"/>
      <c r="R55" s="94"/>
      <c r="S55" s="95"/>
      <c r="T55" s="95"/>
      <c r="U55" s="107"/>
      <c r="V55" s="95"/>
      <c r="W55" s="94"/>
      <c r="X55" s="94"/>
      <c r="Y55" s="94"/>
      <c r="Z55" s="107"/>
      <c r="AA55" s="94"/>
      <c r="AB55" s="95"/>
      <c r="AC55" s="107"/>
      <c r="AD55" s="94"/>
      <c r="AE55" s="94"/>
      <c r="AF55" s="94"/>
      <c r="AG55" s="95"/>
      <c r="AH55" s="95"/>
      <c r="AI55" s="95"/>
      <c r="AJ55" s="108"/>
      <c r="AK55" s="109"/>
    </row>
    <row r="56" spans="1:37" ht="15">
      <c r="A56" s="90"/>
      <c r="B56" s="90"/>
      <c r="C56" s="92"/>
      <c r="D56" s="106"/>
      <c r="E56" s="92"/>
      <c r="F56" s="94"/>
      <c r="G56" s="94"/>
      <c r="H56" s="94"/>
      <c r="I56" s="94"/>
      <c r="J56" s="94"/>
      <c r="K56" s="94"/>
      <c r="L56" s="95"/>
      <c r="M56" s="107"/>
      <c r="N56" s="94"/>
      <c r="O56" s="94"/>
      <c r="P56" s="94"/>
      <c r="Q56" s="94"/>
      <c r="R56" s="94"/>
      <c r="S56" s="107"/>
      <c r="T56" s="95"/>
      <c r="U56" s="94"/>
      <c r="V56" s="95"/>
      <c r="W56" s="94"/>
      <c r="X56" s="97"/>
      <c r="Y56" s="97"/>
      <c r="Z56" s="95"/>
      <c r="AA56" s="94"/>
      <c r="AB56" s="95"/>
      <c r="AC56" s="94"/>
      <c r="AD56" s="107"/>
      <c r="AE56" s="94"/>
      <c r="AF56" s="94"/>
      <c r="AG56" s="95"/>
      <c r="AH56" s="95"/>
      <c r="AI56" s="95"/>
      <c r="AJ56" s="108"/>
      <c r="AK56" s="109"/>
    </row>
    <row r="57" spans="1:37" ht="15">
      <c r="A57" s="90"/>
      <c r="B57" s="90"/>
      <c r="C57" s="92"/>
      <c r="D57" s="106"/>
      <c r="E57" s="92"/>
      <c r="F57" s="94"/>
      <c r="G57" s="94"/>
      <c r="H57" s="107"/>
      <c r="I57" s="94"/>
      <c r="J57" s="94"/>
      <c r="K57" s="94"/>
      <c r="L57" s="95"/>
      <c r="M57" s="95"/>
      <c r="N57" s="94"/>
      <c r="O57" s="94"/>
      <c r="P57" s="94"/>
      <c r="Q57" s="94"/>
      <c r="R57" s="94"/>
      <c r="S57" s="95"/>
      <c r="T57" s="95"/>
      <c r="U57" s="94"/>
      <c r="V57" s="95"/>
      <c r="W57" s="94"/>
      <c r="X57" s="94"/>
      <c r="Y57" s="94"/>
      <c r="Z57" s="95"/>
      <c r="AA57" s="94"/>
      <c r="AB57" s="95"/>
      <c r="AC57" s="94"/>
      <c r="AD57" s="94"/>
      <c r="AE57" s="94"/>
      <c r="AF57" s="94"/>
      <c r="AG57" s="95"/>
      <c r="AH57" s="95"/>
      <c r="AI57" s="95"/>
      <c r="AJ57" s="108"/>
      <c r="AK57" s="109"/>
    </row>
    <row r="58" spans="1:37" ht="15">
      <c r="A58" s="90"/>
      <c r="B58" s="90"/>
      <c r="C58" s="92"/>
      <c r="D58" s="106"/>
      <c r="E58" s="92"/>
      <c r="F58" s="94"/>
      <c r="G58" s="107"/>
      <c r="H58" s="94"/>
      <c r="I58" s="107"/>
      <c r="J58" s="94"/>
      <c r="K58" s="94"/>
      <c r="L58" s="95"/>
      <c r="M58" s="95"/>
      <c r="N58" s="94"/>
      <c r="O58" s="107"/>
      <c r="P58" s="94"/>
      <c r="Q58" s="94"/>
      <c r="R58" s="94"/>
      <c r="S58" s="95"/>
      <c r="T58" s="95"/>
      <c r="U58" s="94"/>
      <c r="V58" s="107"/>
      <c r="W58" s="94"/>
      <c r="X58" s="94"/>
      <c r="Y58" s="94"/>
      <c r="Z58" s="107"/>
      <c r="AA58" s="94"/>
      <c r="AB58" s="107"/>
      <c r="AC58" s="94"/>
      <c r="AD58" s="94"/>
      <c r="AE58" s="97"/>
      <c r="AF58" s="97"/>
      <c r="AG58" s="95"/>
      <c r="AH58" s="95"/>
      <c r="AI58" s="95"/>
      <c r="AJ58" s="108"/>
      <c r="AK58" s="109"/>
    </row>
    <row r="59" spans="1:37" ht="15">
      <c r="A59" s="90"/>
      <c r="B59" s="90"/>
      <c r="C59" s="92"/>
      <c r="D59" s="106"/>
      <c r="E59" s="110"/>
      <c r="F59" s="107"/>
      <c r="G59" s="94"/>
      <c r="H59" s="94"/>
      <c r="I59" s="94"/>
      <c r="J59" s="94"/>
      <c r="K59" s="94"/>
      <c r="L59" s="107"/>
      <c r="M59" s="95"/>
      <c r="N59" s="94"/>
      <c r="O59" s="94"/>
      <c r="P59" s="107"/>
      <c r="Q59" s="97"/>
      <c r="R59" s="97"/>
      <c r="S59" s="95"/>
      <c r="T59" s="95"/>
      <c r="U59" s="94"/>
      <c r="V59" s="107"/>
      <c r="W59" s="94"/>
      <c r="X59" s="94"/>
      <c r="Y59" s="94"/>
      <c r="Z59" s="95"/>
      <c r="AA59" s="95"/>
      <c r="AB59" s="95"/>
      <c r="AC59" s="107"/>
      <c r="AD59" s="94"/>
      <c r="AE59" s="94"/>
      <c r="AF59" s="94"/>
      <c r="AG59" s="107"/>
      <c r="AH59" s="107"/>
      <c r="AI59" s="107"/>
      <c r="AJ59" s="108"/>
      <c r="AK59" s="109"/>
    </row>
    <row r="60" spans="1:37" ht="15">
      <c r="A60" s="90"/>
      <c r="B60" s="111"/>
      <c r="C60" s="92"/>
      <c r="D60" s="106"/>
      <c r="E60" s="92"/>
      <c r="F60" s="94"/>
      <c r="G60" s="94"/>
      <c r="H60" s="94"/>
      <c r="I60" s="107"/>
      <c r="J60" s="94"/>
      <c r="K60" s="94"/>
      <c r="L60" s="95"/>
      <c r="M60" s="107"/>
      <c r="N60" s="94"/>
      <c r="O60" s="94"/>
      <c r="P60" s="94"/>
      <c r="Q60" s="94"/>
      <c r="R60" s="94"/>
      <c r="S60" s="107"/>
      <c r="T60" s="95"/>
      <c r="U60" s="107"/>
      <c r="V60" s="95"/>
      <c r="W60" s="94"/>
      <c r="X60" s="97"/>
      <c r="Y60" s="97"/>
      <c r="Z60" s="95"/>
      <c r="AA60" s="94"/>
      <c r="AB60" s="107"/>
      <c r="AC60" s="94"/>
      <c r="AD60" s="107"/>
      <c r="AE60" s="94"/>
      <c r="AF60" s="94"/>
      <c r="AG60" s="95"/>
      <c r="AH60" s="95"/>
      <c r="AI60" s="95"/>
      <c r="AJ60" s="108"/>
      <c r="AK60" s="109"/>
    </row>
    <row r="61" spans="1:37" ht="15">
      <c r="A61" s="90"/>
      <c r="B61" s="90"/>
      <c r="C61" s="90"/>
      <c r="D61" s="91"/>
      <c r="E61" s="92"/>
      <c r="F61" s="94"/>
      <c r="G61" s="94"/>
      <c r="H61" s="94"/>
      <c r="I61" s="94"/>
      <c r="J61" s="94"/>
      <c r="K61" s="94"/>
      <c r="L61" s="95"/>
      <c r="M61" s="95"/>
      <c r="N61" s="94"/>
      <c r="O61" s="94"/>
      <c r="P61" s="94"/>
      <c r="Q61" s="94"/>
      <c r="R61" s="94"/>
      <c r="S61" s="95"/>
      <c r="T61" s="95"/>
      <c r="U61" s="94"/>
      <c r="V61" s="95"/>
      <c r="W61" s="94"/>
      <c r="X61" s="94"/>
      <c r="Y61" s="94"/>
      <c r="Z61" s="95"/>
      <c r="AA61" s="94"/>
      <c r="AB61" s="95"/>
      <c r="AC61" s="94"/>
      <c r="AD61" s="94"/>
      <c r="AE61" s="94"/>
      <c r="AF61" s="94"/>
      <c r="AG61" s="95"/>
      <c r="AH61" s="95"/>
      <c r="AI61" s="95"/>
      <c r="AJ61" s="108"/>
      <c r="AK61" s="109"/>
    </row>
    <row r="62" spans="1:37" ht="15">
      <c r="A62" s="99"/>
      <c r="B62" s="99"/>
      <c r="C62" s="99"/>
      <c r="D62" s="99"/>
      <c r="E62" s="48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1"/>
      <c r="AK62" s="101"/>
    </row>
    <row r="63" spans="1:254" s="112" customFormat="1" ht="15.75" customHeight="1">
      <c r="A63" s="215"/>
      <c r="B63" s="215"/>
      <c r="C63" s="215"/>
      <c r="D63" s="215"/>
      <c r="E63" s="215"/>
      <c r="F63" s="215"/>
      <c r="G63" s="215"/>
      <c r="H63" s="215"/>
      <c r="I63" s="215"/>
      <c r="J63" s="215"/>
      <c r="K63" s="215"/>
      <c r="L63" s="215"/>
      <c r="M63" s="215"/>
      <c r="N63" s="215"/>
      <c r="O63" s="215"/>
      <c r="P63" s="215"/>
      <c r="Q63" s="215"/>
      <c r="R63" s="215"/>
      <c r="S63" s="215"/>
      <c r="T63" s="215"/>
      <c r="U63" s="215"/>
      <c r="V63" s="215"/>
      <c r="W63" s="215"/>
      <c r="X63" s="215"/>
      <c r="Y63" s="215"/>
      <c r="Z63" s="215"/>
      <c r="AA63" s="215"/>
      <c r="AB63" s="215"/>
      <c r="AC63" s="215"/>
      <c r="AD63" s="215"/>
      <c r="AE63" s="215"/>
      <c r="AF63" s="215"/>
      <c r="AG63" s="215"/>
      <c r="AH63" s="215"/>
      <c r="AI63" s="215"/>
      <c r="AJ63" s="215"/>
      <c r="AK63" s="215"/>
      <c r="AL63" s="216" t="s">
        <v>90</v>
      </c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4" t="s">
        <v>90</v>
      </c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4"/>
      <c r="DC63" s="214"/>
      <c r="DD63" s="214"/>
      <c r="DE63" s="214"/>
      <c r="DF63" s="214" t="s">
        <v>90</v>
      </c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4"/>
      <c r="DT63" s="214"/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4"/>
      <c r="EK63" s="214"/>
      <c r="EL63" s="214"/>
      <c r="EM63" s="214"/>
      <c r="EN63" s="214"/>
      <c r="EO63" s="214"/>
      <c r="EP63" s="214" t="s">
        <v>90</v>
      </c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214"/>
      <c r="FB63" s="214"/>
      <c r="FC63" s="214"/>
      <c r="FD63" s="214"/>
      <c r="FE63" s="214"/>
      <c r="FF63" s="214"/>
      <c r="FG63" s="214"/>
      <c r="FH63" s="214"/>
      <c r="FI63" s="214"/>
      <c r="FJ63" s="214"/>
      <c r="FK63" s="214"/>
      <c r="FL63" s="214"/>
      <c r="FM63" s="214"/>
      <c r="FN63" s="214"/>
      <c r="FO63" s="214"/>
      <c r="FP63" s="214"/>
      <c r="FQ63" s="214"/>
      <c r="FR63" s="214"/>
      <c r="FS63" s="214"/>
      <c r="FT63" s="214"/>
      <c r="FU63" s="214"/>
      <c r="FV63" s="214"/>
      <c r="FW63" s="214"/>
      <c r="FX63" s="214"/>
      <c r="FY63" s="214"/>
      <c r="FZ63" s="214" t="s">
        <v>90</v>
      </c>
      <c r="GA63" s="214"/>
      <c r="GB63" s="214"/>
      <c r="GC63" s="214"/>
      <c r="GD63" s="214"/>
      <c r="GE63" s="214"/>
      <c r="GF63" s="214"/>
      <c r="GG63" s="214"/>
      <c r="GH63" s="214"/>
      <c r="GI63" s="214"/>
      <c r="GJ63" s="214"/>
      <c r="GK63" s="214"/>
      <c r="GL63" s="214"/>
      <c r="GM63" s="214"/>
      <c r="GN63" s="214"/>
      <c r="GO63" s="214"/>
      <c r="GP63" s="214"/>
      <c r="GQ63" s="214"/>
      <c r="GR63" s="214"/>
      <c r="GS63" s="214"/>
      <c r="GT63" s="214"/>
      <c r="GU63" s="214"/>
      <c r="GV63" s="214"/>
      <c r="GW63" s="214"/>
      <c r="GX63" s="214"/>
      <c r="GY63" s="214"/>
      <c r="GZ63" s="214"/>
      <c r="HA63" s="214"/>
      <c r="HB63" s="214"/>
      <c r="HC63" s="214"/>
      <c r="HD63" s="214"/>
      <c r="HE63" s="214"/>
      <c r="HF63" s="214"/>
      <c r="HG63" s="214"/>
      <c r="HH63" s="214"/>
      <c r="HI63" s="214"/>
      <c r="HJ63" s="214" t="s">
        <v>90</v>
      </c>
      <c r="HK63" s="214"/>
      <c r="HL63" s="214"/>
      <c r="HM63" s="214"/>
      <c r="HN63" s="214"/>
      <c r="HO63" s="214"/>
      <c r="HP63" s="214"/>
      <c r="HQ63" s="214"/>
      <c r="HR63" s="214"/>
      <c r="HS63" s="214"/>
      <c r="HT63" s="214"/>
      <c r="HU63" s="214"/>
      <c r="HV63" s="214"/>
      <c r="HW63" s="214"/>
      <c r="HX63" s="214"/>
      <c r="HY63" s="214"/>
      <c r="HZ63" s="214"/>
      <c r="IA63" s="214"/>
      <c r="IB63" s="214"/>
      <c r="IC63" s="214"/>
      <c r="ID63" s="214"/>
      <c r="IE63" s="214"/>
      <c r="IF63" s="214"/>
      <c r="IG63" s="214"/>
      <c r="IH63" s="214"/>
      <c r="II63" s="214"/>
      <c r="IJ63" s="214"/>
      <c r="IK63" s="214"/>
      <c r="IL63" s="214"/>
      <c r="IM63" s="214"/>
      <c r="IN63" s="214"/>
      <c r="IO63" s="214"/>
      <c r="IP63" s="214"/>
      <c r="IQ63" s="214"/>
      <c r="IR63" s="214"/>
      <c r="IS63" s="214"/>
      <c r="IT63" s="214" t="s">
        <v>90</v>
      </c>
    </row>
    <row r="64" spans="1:254" s="112" customFormat="1" ht="9">
      <c r="A64" s="215"/>
      <c r="B64" s="215"/>
      <c r="C64" s="215"/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5"/>
      <c r="T64" s="215"/>
      <c r="U64" s="215"/>
      <c r="V64" s="215"/>
      <c r="W64" s="215"/>
      <c r="X64" s="215"/>
      <c r="Y64" s="215"/>
      <c r="Z64" s="215"/>
      <c r="AA64" s="215"/>
      <c r="AB64" s="215"/>
      <c r="AC64" s="215"/>
      <c r="AD64" s="215"/>
      <c r="AE64" s="215"/>
      <c r="AF64" s="215"/>
      <c r="AG64" s="215"/>
      <c r="AH64" s="215"/>
      <c r="AI64" s="215"/>
      <c r="AJ64" s="215"/>
      <c r="AK64" s="215"/>
      <c r="AL64" s="216"/>
      <c r="AM64" s="216"/>
      <c r="AN64" s="216"/>
      <c r="AO64" s="216"/>
      <c r="AP64" s="216"/>
      <c r="AQ64" s="216"/>
      <c r="AR64" s="216"/>
      <c r="AS64" s="216"/>
      <c r="AT64" s="216"/>
      <c r="AU64" s="216"/>
      <c r="AV64" s="216"/>
      <c r="AW64" s="216"/>
      <c r="AX64" s="216"/>
      <c r="AY64" s="216"/>
      <c r="AZ64" s="216"/>
      <c r="BA64" s="216"/>
      <c r="BB64" s="216"/>
      <c r="BC64" s="216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4"/>
      <c r="CL64" s="214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4"/>
      <c r="DE64" s="214"/>
      <c r="DF64" s="214"/>
      <c r="DG64" s="214"/>
      <c r="DH64" s="214"/>
      <c r="DI64" s="214"/>
      <c r="DJ64" s="214"/>
      <c r="DK64" s="214"/>
      <c r="DL64" s="214"/>
      <c r="DM64" s="214"/>
      <c r="DN64" s="214"/>
      <c r="DO64" s="214"/>
      <c r="DP64" s="214"/>
      <c r="DQ64" s="214"/>
      <c r="DR64" s="214"/>
      <c r="DS64" s="214"/>
      <c r="DT64" s="214"/>
      <c r="DU64" s="214"/>
      <c r="DV64" s="214"/>
      <c r="DW64" s="214"/>
      <c r="DX64" s="214"/>
      <c r="DY64" s="214"/>
      <c r="DZ64" s="214"/>
      <c r="EA64" s="214"/>
      <c r="EB64" s="214"/>
      <c r="EC64" s="214"/>
      <c r="ED64" s="214"/>
      <c r="EE64" s="214"/>
      <c r="EF64" s="214"/>
      <c r="EG64" s="214"/>
      <c r="EH64" s="214"/>
      <c r="EI64" s="214"/>
      <c r="EJ64" s="214"/>
      <c r="EK64" s="214"/>
      <c r="EL64" s="214"/>
      <c r="EM64" s="214"/>
      <c r="EN64" s="214"/>
      <c r="EO64" s="214"/>
      <c r="EP64" s="214"/>
      <c r="EQ64" s="214"/>
      <c r="ER64" s="214"/>
      <c r="ES64" s="214"/>
      <c r="ET64" s="214"/>
      <c r="EU64" s="214"/>
      <c r="EV64" s="214"/>
      <c r="EW64" s="214"/>
      <c r="EX64" s="214"/>
      <c r="EY64" s="214"/>
      <c r="EZ64" s="214"/>
      <c r="FA64" s="214"/>
      <c r="FB64" s="214"/>
      <c r="FC64" s="214"/>
      <c r="FD64" s="214"/>
      <c r="FE64" s="214"/>
      <c r="FF64" s="214"/>
      <c r="FG64" s="214"/>
      <c r="FH64" s="214"/>
      <c r="FI64" s="214"/>
      <c r="FJ64" s="214"/>
      <c r="FK64" s="214"/>
      <c r="FL64" s="214"/>
      <c r="FM64" s="214"/>
      <c r="FN64" s="214"/>
      <c r="FO64" s="214"/>
      <c r="FP64" s="214"/>
      <c r="FQ64" s="214"/>
      <c r="FR64" s="214"/>
      <c r="FS64" s="214"/>
      <c r="FT64" s="214"/>
      <c r="FU64" s="214"/>
      <c r="FV64" s="214"/>
      <c r="FW64" s="214"/>
      <c r="FX64" s="214"/>
      <c r="FY64" s="214"/>
      <c r="FZ64" s="214"/>
      <c r="GA64" s="214"/>
      <c r="GB64" s="214"/>
      <c r="GC64" s="214"/>
      <c r="GD64" s="214"/>
      <c r="GE64" s="214"/>
      <c r="GF64" s="214"/>
      <c r="GG64" s="214"/>
      <c r="GH64" s="214"/>
      <c r="GI64" s="214"/>
      <c r="GJ64" s="214"/>
      <c r="GK64" s="214"/>
      <c r="GL64" s="214"/>
      <c r="GM64" s="214"/>
      <c r="GN64" s="214"/>
      <c r="GO64" s="214"/>
      <c r="GP64" s="214"/>
      <c r="GQ64" s="214"/>
      <c r="GR64" s="214"/>
      <c r="GS64" s="214"/>
      <c r="GT64" s="214"/>
      <c r="GU64" s="214"/>
      <c r="GV64" s="214"/>
      <c r="GW64" s="214"/>
      <c r="GX64" s="214"/>
      <c r="GY64" s="214"/>
      <c r="GZ64" s="214"/>
      <c r="HA64" s="214"/>
      <c r="HB64" s="214"/>
      <c r="HC64" s="214"/>
      <c r="HD64" s="214"/>
      <c r="HE64" s="214"/>
      <c r="HF64" s="214"/>
      <c r="HG64" s="214"/>
      <c r="HH64" s="214"/>
      <c r="HI64" s="214"/>
      <c r="HJ64" s="214"/>
      <c r="HK64" s="214"/>
      <c r="HL64" s="214"/>
      <c r="HM64" s="214"/>
      <c r="HN64" s="214"/>
      <c r="HO64" s="214"/>
      <c r="HP64" s="214"/>
      <c r="HQ64" s="214"/>
      <c r="HR64" s="214"/>
      <c r="HS64" s="214"/>
      <c r="HT64" s="214"/>
      <c r="HU64" s="214"/>
      <c r="HV64" s="214"/>
      <c r="HW64" s="214"/>
      <c r="HX64" s="214"/>
      <c r="HY64" s="214"/>
      <c r="HZ64" s="214"/>
      <c r="IA64" s="214"/>
      <c r="IB64" s="214"/>
      <c r="IC64" s="214"/>
      <c r="ID64" s="214"/>
      <c r="IE64" s="214"/>
      <c r="IF64" s="214"/>
      <c r="IG64" s="214"/>
      <c r="IH64" s="214"/>
      <c r="II64" s="214"/>
      <c r="IJ64" s="214"/>
      <c r="IK64" s="214"/>
      <c r="IL64" s="214"/>
      <c r="IM64" s="214"/>
      <c r="IN64" s="214"/>
      <c r="IO64" s="214"/>
      <c r="IP64" s="214"/>
      <c r="IQ64" s="214"/>
      <c r="IR64" s="214"/>
      <c r="IS64" s="214"/>
      <c r="IT64" s="214"/>
    </row>
    <row r="65" spans="1:254" s="112" customFormat="1" ht="9">
      <c r="A65" s="215"/>
      <c r="B65" s="215"/>
      <c r="C65" s="215"/>
      <c r="D65" s="215"/>
      <c r="E65" s="215"/>
      <c r="F65" s="215"/>
      <c r="G65" s="215"/>
      <c r="H65" s="215"/>
      <c r="I65" s="215"/>
      <c r="J65" s="215"/>
      <c r="K65" s="215"/>
      <c r="L65" s="215"/>
      <c r="M65" s="215"/>
      <c r="N65" s="215"/>
      <c r="O65" s="215"/>
      <c r="P65" s="215"/>
      <c r="Q65" s="215"/>
      <c r="R65" s="215"/>
      <c r="S65" s="215"/>
      <c r="T65" s="215"/>
      <c r="U65" s="215"/>
      <c r="V65" s="215"/>
      <c r="W65" s="215"/>
      <c r="X65" s="215"/>
      <c r="Y65" s="215"/>
      <c r="Z65" s="215"/>
      <c r="AA65" s="215"/>
      <c r="AB65" s="215"/>
      <c r="AC65" s="215"/>
      <c r="AD65" s="215"/>
      <c r="AE65" s="215"/>
      <c r="AF65" s="215"/>
      <c r="AG65" s="215"/>
      <c r="AH65" s="215"/>
      <c r="AI65" s="215"/>
      <c r="AJ65" s="215"/>
      <c r="AK65" s="215"/>
      <c r="AL65" s="216"/>
      <c r="AM65" s="216"/>
      <c r="AN65" s="216"/>
      <c r="AO65" s="216"/>
      <c r="AP65" s="216"/>
      <c r="AQ65" s="216"/>
      <c r="AR65" s="216"/>
      <c r="AS65" s="216"/>
      <c r="AT65" s="216"/>
      <c r="AU65" s="216"/>
      <c r="AV65" s="216"/>
      <c r="AW65" s="216"/>
      <c r="AX65" s="216"/>
      <c r="AY65" s="216"/>
      <c r="AZ65" s="216"/>
      <c r="BA65" s="216"/>
      <c r="BB65" s="216"/>
      <c r="BC65" s="216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4"/>
      <c r="BW65" s="214"/>
      <c r="BX65" s="214"/>
      <c r="BY65" s="214"/>
      <c r="BZ65" s="214"/>
      <c r="CA65" s="214"/>
      <c r="CB65" s="214"/>
      <c r="CC65" s="214"/>
      <c r="CD65" s="214"/>
      <c r="CE65" s="214"/>
      <c r="CF65" s="214"/>
      <c r="CG65" s="214"/>
      <c r="CH65" s="214"/>
      <c r="CI65" s="214"/>
      <c r="CJ65" s="214"/>
      <c r="CK65" s="214"/>
      <c r="CL65" s="214"/>
      <c r="CM65" s="214"/>
      <c r="CN65" s="214"/>
      <c r="CO65" s="214"/>
      <c r="CP65" s="214"/>
      <c r="CQ65" s="214"/>
      <c r="CR65" s="214"/>
      <c r="CS65" s="214"/>
      <c r="CT65" s="214"/>
      <c r="CU65" s="214"/>
      <c r="CV65" s="214"/>
      <c r="CW65" s="214"/>
      <c r="CX65" s="214"/>
      <c r="CY65" s="214"/>
      <c r="CZ65" s="214"/>
      <c r="DA65" s="214"/>
      <c r="DB65" s="214"/>
      <c r="DC65" s="214"/>
      <c r="DD65" s="214"/>
      <c r="DE65" s="214"/>
      <c r="DF65" s="214"/>
      <c r="DG65" s="214"/>
      <c r="DH65" s="214"/>
      <c r="DI65" s="214"/>
      <c r="DJ65" s="214"/>
      <c r="DK65" s="214"/>
      <c r="DL65" s="214"/>
      <c r="DM65" s="214"/>
      <c r="DN65" s="214"/>
      <c r="DO65" s="214"/>
      <c r="DP65" s="214"/>
      <c r="DQ65" s="214"/>
      <c r="DR65" s="214"/>
      <c r="DS65" s="214"/>
      <c r="DT65" s="214"/>
      <c r="DU65" s="214"/>
      <c r="DV65" s="214"/>
      <c r="DW65" s="214"/>
      <c r="DX65" s="214"/>
      <c r="DY65" s="214"/>
      <c r="DZ65" s="214"/>
      <c r="EA65" s="214"/>
      <c r="EB65" s="214"/>
      <c r="EC65" s="214"/>
      <c r="ED65" s="214"/>
      <c r="EE65" s="214"/>
      <c r="EF65" s="214"/>
      <c r="EG65" s="214"/>
      <c r="EH65" s="214"/>
      <c r="EI65" s="214"/>
      <c r="EJ65" s="214"/>
      <c r="EK65" s="214"/>
      <c r="EL65" s="214"/>
      <c r="EM65" s="214"/>
      <c r="EN65" s="214"/>
      <c r="EO65" s="214"/>
      <c r="EP65" s="214"/>
      <c r="EQ65" s="214"/>
      <c r="ER65" s="214"/>
      <c r="ES65" s="214"/>
      <c r="ET65" s="214"/>
      <c r="EU65" s="214"/>
      <c r="EV65" s="214"/>
      <c r="EW65" s="214"/>
      <c r="EX65" s="214"/>
      <c r="EY65" s="214"/>
      <c r="EZ65" s="214"/>
      <c r="FA65" s="214"/>
      <c r="FB65" s="214"/>
      <c r="FC65" s="214"/>
      <c r="FD65" s="214"/>
      <c r="FE65" s="214"/>
      <c r="FF65" s="214"/>
      <c r="FG65" s="214"/>
      <c r="FH65" s="214"/>
      <c r="FI65" s="214"/>
      <c r="FJ65" s="214"/>
      <c r="FK65" s="214"/>
      <c r="FL65" s="214"/>
      <c r="FM65" s="214"/>
      <c r="FN65" s="214"/>
      <c r="FO65" s="214"/>
      <c r="FP65" s="214"/>
      <c r="FQ65" s="214"/>
      <c r="FR65" s="214"/>
      <c r="FS65" s="214"/>
      <c r="FT65" s="214"/>
      <c r="FU65" s="214"/>
      <c r="FV65" s="214"/>
      <c r="FW65" s="214"/>
      <c r="FX65" s="214"/>
      <c r="FY65" s="214"/>
      <c r="FZ65" s="214"/>
      <c r="GA65" s="214"/>
      <c r="GB65" s="214"/>
      <c r="GC65" s="214"/>
      <c r="GD65" s="214"/>
      <c r="GE65" s="214"/>
      <c r="GF65" s="214"/>
      <c r="GG65" s="214"/>
      <c r="GH65" s="214"/>
      <c r="GI65" s="214"/>
      <c r="GJ65" s="214"/>
      <c r="GK65" s="214"/>
      <c r="GL65" s="214"/>
      <c r="GM65" s="214"/>
      <c r="GN65" s="214"/>
      <c r="GO65" s="214"/>
      <c r="GP65" s="214"/>
      <c r="GQ65" s="214"/>
      <c r="GR65" s="214"/>
      <c r="GS65" s="214"/>
      <c r="GT65" s="214"/>
      <c r="GU65" s="214"/>
      <c r="GV65" s="214"/>
      <c r="GW65" s="214"/>
      <c r="GX65" s="214"/>
      <c r="GY65" s="214"/>
      <c r="GZ65" s="214"/>
      <c r="HA65" s="214"/>
      <c r="HB65" s="214"/>
      <c r="HC65" s="214"/>
      <c r="HD65" s="214"/>
      <c r="HE65" s="214"/>
      <c r="HF65" s="214"/>
      <c r="HG65" s="214"/>
      <c r="HH65" s="214"/>
      <c r="HI65" s="214"/>
      <c r="HJ65" s="214"/>
      <c r="HK65" s="214"/>
      <c r="HL65" s="214"/>
      <c r="HM65" s="214"/>
      <c r="HN65" s="214"/>
      <c r="HO65" s="214"/>
      <c r="HP65" s="214"/>
      <c r="HQ65" s="214"/>
      <c r="HR65" s="214"/>
      <c r="HS65" s="214"/>
      <c r="HT65" s="214"/>
      <c r="HU65" s="214"/>
      <c r="HV65" s="214"/>
      <c r="HW65" s="214"/>
      <c r="HX65" s="214"/>
      <c r="HY65" s="214"/>
      <c r="HZ65" s="214"/>
      <c r="IA65" s="214"/>
      <c r="IB65" s="214"/>
      <c r="IC65" s="214"/>
      <c r="ID65" s="214"/>
      <c r="IE65" s="214"/>
      <c r="IF65" s="214"/>
      <c r="IG65" s="214"/>
      <c r="IH65" s="214"/>
      <c r="II65" s="214"/>
      <c r="IJ65" s="214"/>
      <c r="IK65" s="214"/>
      <c r="IL65" s="214"/>
      <c r="IM65" s="214"/>
      <c r="IN65" s="214"/>
      <c r="IO65" s="214"/>
      <c r="IP65" s="214"/>
      <c r="IQ65" s="214"/>
      <c r="IR65" s="214"/>
      <c r="IS65" s="214"/>
      <c r="IT65" s="214"/>
    </row>
    <row r="66" spans="1:37" ht="15">
      <c r="A66" s="102"/>
      <c r="B66" s="103"/>
      <c r="C66" s="103"/>
      <c r="D66" s="104"/>
      <c r="E66" s="212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213"/>
      <c r="AK66" s="213"/>
    </row>
    <row r="67" spans="1:37" ht="15">
      <c r="A67" s="102"/>
      <c r="B67" s="103"/>
      <c r="C67" s="103"/>
      <c r="D67" s="104"/>
      <c r="E67" s="212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213"/>
      <c r="AK67" s="213"/>
    </row>
    <row r="68" spans="1:37" ht="15">
      <c r="A68" s="90"/>
      <c r="B68" s="90"/>
      <c r="C68" s="92"/>
      <c r="D68" s="106"/>
      <c r="E68" s="113"/>
      <c r="F68" s="94"/>
      <c r="G68" s="94"/>
      <c r="H68" s="94"/>
      <c r="I68" s="94"/>
      <c r="J68" s="94"/>
      <c r="K68" s="94"/>
      <c r="L68" s="95"/>
      <c r="M68" s="95"/>
      <c r="N68" s="94"/>
      <c r="O68" s="94"/>
      <c r="P68" s="94"/>
      <c r="Q68" s="94"/>
      <c r="R68" s="94"/>
      <c r="S68" s="95"/>
      <c r="T68" s="95"/>
      <c r="U68" s="94"/>
      <c r="V68" s="95"/>
      <c r="W68" s="94"/>
      <c r="X68" s="94"/>
      <c r="Y68" s="94"/>
      <c r="Z68" s="95"/>
      <c r="AA68" s="94"/>
      <c r="AB68" s="107"/>
      <c r="AC68" s="94"/>
      <c r="AD68" s="97"/>
      <c r="AE68" s="97"/>
      <c r="AF68" s="97"/>
      <c r="AG68" s="95"/>
      <c r="AH68" s="95"/>
      <c r="AI68" s="95"/>
      <c r="AJ68" s="108"/>
      <c r="AK68" s="109"/>
    </row>
    <row r="69" spans="1:37" ht="15">
      <c r="A69" s="90"/>
      <c r="B69" s="90"/>
      <c r="C69" s="92"/>
      <c r="D69" s="106"/>
      <c r="E69" s="113"/>
      <c r="F69" s="94"/>
      <c r="G69" s="94"/>
      <c r="H69" s="94"/>
      <c r="I69" s="94"/>
      <c r="J69" s="94"/>
      <c r="K69" s="94"/>
      <c r="L69" s="95"/>
      <c r="M69" s="95"/>
      <c r="N69" s="94"/>
      <c r="O69" s="94"/>
      <c r="P69" s="94"/>
      <c r="Q69" s="94"/>
      <c r="R69" s="94"/>
      <c r="S69" s="95"/>
      <c r="T69" s="95"/>
      <c r="U69" s="94"/>
      <c r="V69" s="95"/>
      <c r="W69" s="94"/>
      <c r="X69" s="94"/>
      <c r="Y69" s="94"/>
      <c r="Z69" s="95"/>
      <c r="AA69" s="94"/>
      <c r="AB69" s="95"/>
      <c r="AC69" s="94"/>
      <c r="AD69" s="94"/>
      <c r="AE69" s="94"/>
      <c r="AF69" s="94"/>
      <c r="AG69" s="95"/>
      <c r="AH69" s="95"/>
      <c r="AI69" s="95"/>
      <c r="AJ69" s="108"/>
      <c r="AK69" s="109"/>
    </row>
    <row r="70" spans="1:39" ht="15">
      <c r="A70" s="90"/>
      <c r="B70" s="90"/>
      <c r="C70" s="92"/>
      <c r="D70" s="106"/>
      <c r="E70" s="113"/>
      <c r="F70" s="94"/>
      <c r="G70" s="94"/>
      <c r="H70" s="97"/>
      <c r="I70" s="94"/>
      <c r="J70" s="94"/>
      <c r="K70" s="94"/>
      <c r="L70" s="95"/>
      <c r="M70" s="95"/>
      <c r="N70" s="97"/>
      <c r="O70" s="94"/>
      <c r="P70" s="94"/>
      <c r="Q70" s="94"/>
      <c r="R70" s="94"/>
      <c r="S70" s="95"/>
      <c r="T70" s="95"/>
      <c r="U70" s="97"/>
      <c r="V70" s="95"/>
      <c r="W70" s="94"/>
      <c r="X70" s="97"/>
      <c r="Y70" s="97"/>
      <c r="Z70" s="97"/>
      <c r="AA70" s="94"/>
      <c r="AB70" s="95"/>
      <c r="AC70" s="94"/>
      <c r="AD70" s="97"/>
      <c r="AE70" s="94"/>
      <c r="AF70" s="94"/>
      <c r="AG70" s="107"/>
      <c r="AH70" s="107"/>
      <c r="AI70" s="107"/>
      <c r="AJ70" s="108"/>
      <c r="AK70" s="109"/>
      <c r="AM70" s="114"/>
    </row>
    <row r="71" spans="1:37" ht="15">
      <c r="A71" s="90"/>
      <c r="B71" s="90"/>
      <c r="C71" s="92"/>
      <c r="D71" s="106"/>
      <c r="E71" s="113"/>
      <c r="F71" s="94"/>
      <c r="G71" s="94"/>
      <c r="H71" s="97"/>
      <c r="I71" s="94"/>
      <c r="J71" s="97"/>
      <c r="K71" s="97"/>
      <c r="L71" s="95"/>
      <c r="M71" s="95"/>
      <c r="N71" s="97"/>
      <c r="O71" s="94"/>
      <c r="P71" s="94"/>
      <c r="Q71" s="94"/>
      <c r="R71" s="94"/>
      <c r="S71" s="97"/>
      <c r="T71" s="95"/>
      <c r="U71" s="94"/>
      <c r="V71" s="97"/>
      <c r="W71" s="94"/>
      <c r="X71" s="94"/>
      <c r="Y71" s="94"/>
      <c r="Z71" s="95"/>
      <c r="AA71" s="97"/>
      <c r="AB71" s="95"/>
      <c r="AC71" s="97"/>
      <c r="AD71" s="94"/>
      <c r="AE71" s="94"/>
      <c r="AF71" s="94"/>
      <c r="AG71" s="94"/>
      <c r="AH71" s="94"/>
      <c r="AI71" s="94"/>
      <c r="AJ71" s="108"/>
      <c r="AK71" s="109"/>
    </row>
    <row r="72" spans="1:37" ht="15">
      <c r="A72" s="90"/>
      <c r="B72" s="90"/>
      <c r="C72" s="92"/>
      <c r="D72" s="106"/>
      <c r="E72" s="113"/>
      <c r="F72" s="94"/>
      <c r="G72" s="94"/>
      <c r="H72" s="94"/>
      <c r="I72" s="97"/>
      <c r="J72" s="94"/>
      <c r="K72" s="94"/>
      <c r="L72" s="97"/>
      <c r="M72" s="95"/>
      <c r="N72" s="94"/>
      <c r="O72" s="94"/>
      <c r="P72" s="97"/>
      <c r="Q72" s="97"/>
      <c r="R72" s="97"/>
      <c r="S72" s="95"/>
      <c r="T72" s="97"/>
      <c r="U72" s="94"/>
      <c r="V72" s="95"/>
      <c r="W72" s="94"/>
      <c r="X72" s="94"/>
      <c r="Y72" s="94"/>
      <c r="Z72" s="97"/>
      <c r="AA72" s="94"/>
      <c r="AB72" s="97"/>
      <c r="AC72" s="94"/>
      <c r="AD72" s="94"/>
      <c r="AE72" s="94"/>
      <c r="AF72" s="94"/>
      <c r="AG72" s="95"/>
      <c r="AH72" s="95"/>
      <c r="AI72" s="95"/>
      <c r="AJ72" s="108"/>
      <c r="AK72" s="109"/>
    </row>
    <row r="73" spans="1:37" ht="15">
      <c r="A73" s="90"/>
      <c r="B73" s="111"/>
      <c r="C73" s="92"/>
      <c r="D73" s="106"/>
      <c r="E73" s="113"/>
      <c r="F73" s="94"/>
      <c r="G73" s="97"/>
      <c r="H73" s="94"/>
      <c r="I73" s="94"/>
      <c r="J73" s="94"/>
      <c r="K73" s="94"/>
      <c r="L73" s="95"/>
      <c r="M73" s="95"/>
      <c r="N73" s="94"/>
      <c r="O73" s="97"/>
      <c r="P73" s="94"/>
      <c r="Q73" s="94"/>
      <c r="R73" s="94"/>
      <c r="S73" s="97"/>
      <c r="T73" s="95"/>
      <c r="U73" s="94"/>
      <c r="V73" s="95"/>
      <c r="W73" s="94"/>
      <c r="X73" s="94"/>
      <c r="Y73" s="94"/>
      <c r="Z73" s="95"/>
      <c r="AA73" s="97"/>
      <c r="AB73" s="95"/>
      <c r="AC73" s="97"/>
      <c r="AD73" s="94"/>
      <c r="AE73" s="97"/>
      <c r="AF73" s="97"/>
      <c r="AG73" s="97"/>
      <c r="AH73" s="97"/>
      <c r="AI73" s="97"/>
      <c r="AJ73" s="108"/>
      <c r="AK73" s="109"/>
    </row>
    <row r="74" spans="1:37" ht="15">
      <c r="A74" s="90"/>
      <c r="B74" s="90"/>
      <c r="C74" s="92"/>
      <c r="D74" s="106"/>
      <c r="E74" s="113"/>
      <c r="F74" s="94"/>
      <c r="G74" s="94"/>
      <c r="H74" s="97"/>
      <c r="I74" s="94"/>
      <c r="J74" s="97"/>
      <c r="K74" s="97"/>
      <c r="L74" s="97"/>
      <c r="M74" s="95"/>
      <c r="N74" s="97"/>
      <c r="O74" s="94"/>
      <c r="P74" s="94"/>
      <c r="Q74" s="94"/>
      <c r="R74" s="94"/>
      <c r="S74" s="95"/>
      <c r="T74" s="95"/>
      <c r="U74" s="94"/>
      <c r="V74" s="97"/>
      <c r="W74" s="94"/>
      <c r="X74" s="94"/>
      <c r="Y74" s="94"/>
      <c r="Z74" s="95"/>
      <c r="AA74" s="94"/>
      <c r="AB74" s="97"/>
      <c r="AC74" s="94"/>
      <c r="AD74" s="97"/>
      <c r="AE74" s="94"/>
      <c r="AF74" s="94"/>
      <c r="AG74" s="95"/>
      <c r="AH74" s="95"/>
      <c r="AI74" s="95"/>
      <c r="AJ74" s="108"/>
      <c r="AK74" s="109"/>
    </row>
    <row r="75" spans="1:37" ht="15">
      <c r="A75" s="90"/>
      <c r="B75" s="90"/>
      <c r="C75" s="92"/>
      <c r="D75" s="115"/>
      <c r="E75" s="116"/>
      <c r="F75" s="94"/>
      <c r="G75" s="94"/>
      <c r="H75" s="94"/>
      <c r="I75" s="94"/>
      <c r="J75" s="94"/>
      <c r="K75" s="94"/>
      <c r="L75" s="95"/>
      <c r="M75" s="95"/>
      <c r="N75" s="94"/>
      <c r="O75" s="94"/>
      <c r="P75" s="94"/>
      <c r="Q75" s="94"/>
      <c r="R75" s="94"/>
      <c r="S75" s="95"/>
      <c r="T75" s="95"/>
      <c r="U75" s="94"/>
      <c r="V75" s="95"/>
      <c r="W75" s="94"/>
      <c r="X75" s="94"/>
      <c r="Y75" s="94"/>
      <c r="Z75" s="95"/>
      <c r="AA75" s="94"/>
      <c r="AB75" s="95"/>
      <c r="AC75" s="94"/>
      <c r="AD75" s="94"/>
      <c r="AE75" s="94"/>
      <c r="AF75" s="94"/>
      <c r="AG75" s="95"/>
      <c r="AH75" s="95"/>
      <c r="AI75" s="95"/>
      <c r="AJ75" s="109"/>
      <c r="AK75" s="109"/>
    </row>
    <row r="76" spans="1:37" ht="15">
      <c r="A76" s="99"/>
      <c r="B76" s="99"/>
      <c r="C76" s="99"/>
      <c r="D76" s="99"/>
      <c r="E76" s="48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1"/>
      <c r="AK76" s="101"/>
    </row>
    <row r="77" spans="1:37" ht="15">
      <c r="A77" s="99"/>
      <c r="B77" s="99"/>
      <c r="C77" s="99"/>
      <c r="D77" s="99"/>
      <c r="E77" s="48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  <c r="U77" s="100"/>
      <c r="V77" s="100"/>
      <c r="W77" s="100"/>
      <c r="X77" s="100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1"/>
      <c r="AK77" s="101"/>
    </row>
    <row r="78" spans="1:254" s="112" customFormat="1" ht="15.75" customHeight="1">
      <c r="A78" s="215"/>
      <c r="B78" s="215"/>
      <c r="C78" s="215"/>
      <c r="D78" s="215"/>
      <c r="E78" s="215"/>
      <c r="F78" s="215"/>
      <c r="G78" s="215"/>
      <c r="H78" s="215"/>
      <c r="I78" s="215"/>
      <c r="J78" s="215"/>
      <c r="K78" s="215"/>
      <c r="L78" s="215"/>
      <c r="M78" s="215"/>
      <c r="N78" s="215"/>
      <c r="O78" s="215"/>
      <c r="P78" s="215"/>
      <c r="Q78" s="215"/>
      <c r="R78" s="215"/>
      <c r="S78" s="215"/>
      <c r="T78" s="215"/>
      <c r="U78" s="215"/>
      <c r="V78" s="215"/>
      <c r="W78" s="215"/>
      <c r="X78" s="215"/>
      <c r="Y78" s="215"/>
      <c r="Z78" s="215"/>
      <c r="AA78" s="215"/>
      <c r="AB78" s="215"/>
      <c r="AC78" s="215"/>
      <c r="AD78" s="215"/>
      <c r="AE78" s="215"/>
      <c r="AF78" s="215"/>
      <c r="AG78" s="215"/>
      <c r="AH78" s="215"/>
      <c r="AI78" s="215"/>
      <c r="AJ78" s="215"/>
      <c r="AK78" s="215"/>
      <c r="AL78" s="216" t="s">
        <v>90</v>
      </c>
      <c r="AM78" s="216"/>
      <c r="AN78" s="216"/>
      <c r="AO78" s="216"/>
      <c r="AP78" s="216"/>
      <c r="AQ78" s="216"/>
      <c r="AR78" s="216"/>
      <c r="AS78" s="216"/>
      <c r="AT78" s="216"/>
      <c r="AU78" s="216"/>
      <c r="AV78" s="216"/>
      <c r="AW78" s="216"/>
      <c r="AX78" s="216"/>
      <c r="AY78" s="216"/>
      <c r="AZ78" s="216"/>
      <c r="BA78" s="216"/>
      <c r="BB78" s="216"/>
      <c r="BC78" s="216"/>
      <c r="BD78" s="216"/>
      <c r="BE78" s="216"/>
      <c r="BF78" s="216"/>
      <c r="BG78" s="216"/>
      <c r="BH78" s="216"/>
      <c r="BI78" s="216"/>
      <c r="BJ78" s="216"/>
      <c r="BK78" s="216"/>
      <c r="BL78" s="216"/>
      <c r="BM78" s="216"/>
      <c r="BN78" s="216"/>
      <c r="BO78" s="216"/>
      <c r="BP78" s="216"/>
      <c r="BQ78" s="216"/>
      <c r="BR78" s="216"/>
      <c r="BS78" s="216"/>
      <c r="BT78" s="216"/>
      <c r="BU78" s="216"/>
      <c r="BV78" s="214" t="s">
        <v>90</v>
      </c>
      <c r="BW78" s="214"/>
      <c r="BX78" s="214"/>
      <c r="BY78" s="214"/>
      <c r="BZ78" s="214"/>
      <c r="CA78" s="214"/>
      <c r="CB78" s="214"/>
      <c r="CC78" s="214"/>
      <c r="CD78" s="214"/>
      <c r="CE78" s="214"/>
      <c r="CF78" s="214"/>
      <c r="CG78" s="214"/>
      <c r="CH78" s="214"/>
      <c r="CI78" s="214"/>
      <c r="CJ78" s="214"/>
      <c r="CK78" s="214"/>
      <c r="CL78" s="214"/>
      <c r="CM78" s="214"/>
      <c r="CN78" s="214"/>
      <c r="CO78" s="214"/>
      <c r="CP78" s="214"/>
      <c r="CQ78" s="214"/>
      <c r="CR78" s="214"/>
      <c r="CS78" s="214"/>
      <c r="CT78" s="214"/>
      <c r="CU78" s="214"/>
      <c r="CV78" s="214"/>
      <c r="CW78" s="214"/>
      <c r="CX78" s="214"/>
      <c r="CY78" s="214"/>
      <c r="CZ78" s="214"/>
      <c r="DA78" s="214"/>
      <c r="DB78" s="214"/>
      <c r="DC78" s="214"/>
      <c r="DD78" s="214"/>
      <c r="DE78" s="214"/>
      <c r="DF78" s="214" t="s">
        <v>90</v>
      </c>
      <c r="DG78" s="214"/>
      <c r="DH78" s="214"/>
      <c r="DI78" s="214"/>
      <c r="DJ78" s="214"/>
      <c r="DK78" s="214"/>
      <c r="DL78" s="214"/>
      <c r="DM78" s="214"/>
      <c r="DN78" s="214"/>
      <c r="DO78" s="214"/>
      <c r="DP78" s="214"/>
      <c r="DQ78" s="214"/>
      <c r="DR78" s="214"/>
      <c r="DS78" s="214"/>
      <c r="DT78" s="214"/>
      <c r="DU78" s="214"/>
      <c r="DV78" s="214"/>
      <c r="DW78" s="214"/>
      <c r="DX78" s="214"/>
      <c r="DY78" s="214"/>
      <c r="DZ78" s="214"/>
      <c r="EA78" s="214"/>
      <c r="EB78" s="214"/>
      <c r="EC78" s="214"/>
      <c r="ED78" s="214"/>
      <c r="EE78" s="214"/>
      <c r="EF78" s="214"/>
      <c r="EG78" s="214"/>
      <c r="EH78" s="214"/>
      <c r="EI78" s="214"/>
      <c r="EJ78" s="214"/>
      <c r="EK78" s="214"/>
      <c r="EL78" s="214"/>
      <c r="EM78" s="214"/>
      <c r="EN78" s="214"/>
      <c r="EO78" s="214"/>
      <c r="EP78" s="214" t="s">
        <v>90</v>
      </c>
      <c r="EQ78" s="214"/>
      <c r="ER78" s="214"/>
      <c r="ES78" s="214"/>
      <c r="ET78" s="214"/>
      <c r="EU78" s="214"/>
      <c r="EV78" s="214"/>
      <c r="EW78" s="214"/>
      <c r="EX78" s="214"/>
      <c r="EY78" s="214"/>
      <c r="EZ78" s="214"/>
      <c r="FA78" s="214"/>
      <c r="FB78" s="214"/>
      <c r="FC78" s="214"/>
      <c r="FD78" s="214"/>
      <c r="FE78" s="214"/>
      <c r="FF78" s="214"/>
      <c r="FG78" s="214"/>
      <c r="FH78" s="214"/>
      <c r="FI78" s="214"/>
      <c r="FJ78" s="214"/>
      <c r="FK78" s="214"/>
      <c r="FL78" s="214"/>
      <c r="FM78" s="214"/>
      <c r="FN78" s="214"/>
      <c r="FO78" s="214"/>
      <c r="FP78" s="214"/>
      <c r="FQ78" s="214"/>
      <c r="FR78" s="214"/>
      <c r="FS78" s="214"/>
      <c r="FT78" s="214"/>
      <c r="FU78" s="214"/>
      <c r="FV78" s="214"/>
      <c r="FW78" s="214"/>
      <c r="FX78" s="214"/>
      <c r="FY78" s="214"/>
      <c r="FZ78" s="214" t="s">
        <v>90</v>
      </c>
      <c r="GA78" s="214"/>
      <c r="GB78" s="214"/>
      <c r="GC78" s="214"/>
      <c r="GD78" s="214"/>
      <c r="GE78" s="214"/>
      <c r="GF78" s="214"/>
      <c r="GG78" s="214"/>
      <c r="GH78" s="214"/>
      <c r="GI78" s="214"/>
      <c r="GJ78" s="214"/>
      <c r="GK78" s="214"/>
      <c r="GL78" s="214"/>
      <c r="GM78" s="214"/>
      <c r="GN78" s="214"/>
      <c r="GO78" s="214"/>
      <c r="GP78" s="214"/>
      <c r="GQ78" s="214"/>
      <c r="GR78" s="214"/>
      <c r="GS78" s="214"/>
      <c r="GT78" s="214"/>
      <c r="GU78" s="214"/>
      <c r="GV78" s="214"/>
      <c r="GW78" s="214"/>
      <c r="GX78" s="214"/>
      <c r="GY78" s="214"/>
      <c r="GZ78" s="214"/>
      <c r="HA78" s="214"/>
      <c r="HB78" s="214"/>
      <c r="HC78" s="214"/>
      <c r="HD78" s="214"/>
      <c r="HE78" s="214"/>
      <c r="HF78" s="214"/>
      <c r="HG78" s="214"/>
      <c r="HH78" s="214"/>
      <c r="HI78" s="214"/>
      <c r="HJ78" s="214" t="s">
        <v>90</v>
      </c>
      <c r="HK78" s="214"/>
      <c r="HL78" s="214"/>
      <c r="HM78" s="214"/>
      <c r="HN78" s="214"/>
      <c r="HO78" s="214"/>
      <c r="HP78" s="214"/>
      <c r="HQ78" s="214"/>
      <c r="HR78" s="214"/>
      <c r="HS78" s="214"/>
      <c r="HT78" s="214"/>
      <c r="HU78" s="214"/>
      <c r="HV78" s="214"/>
      <c r="HW78" s="214"/>
      <c r="HX78" s="214"/>
      <c r="HY78" s="214"/>
      <c r="HZ78" s="214"/>
      <c r="IA78" s="214"/>
      <c r="IB78" s="214"/>
      <c r="IC78" s="214"/>
      <c r="ID78" s="214"/>
      <c r="IE78" s="214"/>
      <c r="IF78" s="214"/>
      <c r="IG78" s="214"/>
      <c r="IH78" s="214"/>
      <c r="II78" s="214"/>
      <c r="IJ78" s="214"/>
      <c r="IK78" s="214"/>
      <c r="IL78" s="214"/>
      <c r="IM78" s="214"/>
      <c r="IN78" s="214"/>
      <c r="IO78" s="214"/>
      <c r="IP78" s="214"/>
      <c r="IQ78" s="214"/>
      <c r="IR78" s="214"/>
      <c r="IS78" s="214"/>
      <c r="IT78" s="214" t="s">
        <v>90</v>
      </c>
    </row>
    <row r="79" spans="1:254" s="112" customFormat="1" ht="9">
      <c r="A79" s="215"/>
      <c r="B79" s="215"/>
      <c r="C79" s="215"/>
      <c r="D79" s="215"/>
      <c r="E79" s="215"/>
      <c r="F79" s="215"/>
      <c r="G79" s="215"/>
      <c r="H79" s="215"/>
      <c r="I79" s="215"/>
      <c r="J79" s="215"/>
      <c r="K79" s="215"/>
      <c r="L79" s="215"/>
      <c r="M79" s="215"/>
      <c r="N79" s="215"/>
      <c r="O79" s="215"/>
      <c r="P79" s="215"/>
      <c r="Q79" s="215"/>
      <c r="R79" s="215"/>
      <c r="S79" s="215"/>
      <c r="T79" s="215"/>
      <c r="U79" s="215"/>
      <c r="V79" s="215"/>
      <c r="W79" s="215"/>
      <c r="X79" s="215"/>
      <c r="Y79" s="215"/>
      <c r="Z79" s="215"/>
      <c r="AA79" s="215"/>
      <c r="AB79" s="215"/>
      <c r="AC79" s="215"/>
      <c r="AD79" s="215"/>
      <c r="AE79" s="215"/>
      <c r="AF79" s="215"/>
      <c r="AG79" s="215"/>
      <c r="AH79" s="215"/>
      <c r="AI79" s="215"/>
      <c r="AJ79" s="215"/>
      <c r="AK79" s="215"/>
      <c r="AL79" s="216"/>
      <c r="AM79" s="216"/>
      <c r="AN79" s="216"/>
      <c r="AO79" s="216"/>
      <c r="AP79" s="216"/>
      <c r="AQ79" s="216"/>
      <c r="AR79" s="216"/>
      <c r="AS79" s="216"/>
      <c r="AT79" s="216"/>
      <c r="AU79" s="216"/>
      <c r="AV79" s="216"/>
      <c r="AW79" s="216"/>
      <c r="AX79" s="216"/>
      <c r="AY79" s="216"/>
      <c r="AZ79" s="216"/>
      <c r="BA79" s="216"/>
      <c r="BB79" s="216"/>
      <c r="BC79" s="216"/>
      <c r="BD79" s="216"/>
      <c r="BE79" s="216"/>
      <c r="BF79" s="216"/>
      <c r="BG79" s="216"/>
      <c r="BH79" s="216"/>
      <c r="BI79" s="216"/>
      <c r="BJ79" s="216"/>
      <c r="BK79" s="216"/>
      <c r="BL79" s="216"/>
      <c r="BM79" s="216"/>
      <c r="BN79" s="216"/>
      <c r="BO79" s="216"/>
      <c r="BP79" s="216"/>
      <c r="BQ79" s="216"/>
      <c r="BR79" s="216"/>
      <c r="BS79" s="216"/>
      <c r="BT79" s="216"/>
      <c r="BU79" s="216"/>
      <c r="BV79" s="214"/>
      <c r="BW79" s="214"/>
      <c r="BX79" s="214"/>
      <c r="BY79" s="214"/>
      <c r="BZ79" s="214"/>
      <c r="CA79" s="214"/>
      <c r="CB79" s="214"/>
      <c r="CC79" s="214"/>
      <c r="CD79" s="214"/>
      <c r="CE79" s="214"/>
      <c r="CF79" s="214"/>
      <c r="CG79" s="214"/>
      <c r="CH79" s="214"/>
      <c r="CI79" s="214"/>
      <c r="CJ79" s="214"/>
      <c r="CK79" s="214"/>
      <c r="CL79" s="214"/>
      <c r="CM79" s="214"/>
      <c r="CN79" s="214"/>
      <c r="CO79" s="214"/>
      <c r="CP79" s="214"/>
      <c r="CQ79" s="214"/>
      <c r="CR79" s="214"/>
      <c r="CS79" s="214"/>
      <c r="CT79" s="214"/>
      <c r="CU79" s="214"/>
      <c r="CV79" s="214"/>
      <c r="CW79" s="214"/>
      <c r="CX79" s="214"/>
      <c r="CY79" s="214"/>
      <c r="CZ79" s="214"/>
      <c r="DA79" s="214"/>
      <c r="DB79" s="214"/>
      <c r="DC79" s="214"/>
      <c r="DD79" s="214"/>
      <c r="DE79" s="214"/>
      <c r="DF79" s="214"/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4"/>
      <c r="DS79" s="214"/>
      <c r="DT79" s="214"/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4"/>
      <c r="EH79" s="214"/>
      <c r="EI79" s="214"/>
      <c r="EJ79" s="214"/>
      <c r="EK79" s="214"/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4"/>
      <c r="EW79" s="214"/>
      <c r="EX79" s="214"/>
      <c r="EY79" s="214"/>
      <c r="EZ79" s="214"/>
      <c r="FA79" s="214"/>
      <c r="FB79" s="214"/>
      <c r="FC79" s="214"/>
      <c r="FD79" s="214"/>
      <c r="FE79" s="214"/>
      <c r="FF79" s="214"/>
      <c r="FG79" s="214"/>
      <c r="FH79" s="214"/>
      <c r="FI79" s="214"/>
      <c r="FJ79" s="214"/>
      <c r="FK79" s="214"/>
      <c r="FL79" s="214"/>
      <c r="FM79" s="214"/>
      <c r="FN79" s="214"/>
      <c r="FO79" s="214"/>
      <c r="FP79" s="214"/>
      <c r="FQ79" s="214"/>
      <c r="FR79" s="214"/>
      <c r="FS79" s="214"/>
      <c r="FT79" s="214"/>
      <c r="FU79" s="214"/>
      <c r="FV79" s="214"/>
      <c r="FW79" s="214"/>
      <c r="FX79" s="214"/>
      <c r="FY79" s="214"/>
      <c r="FZ79" s="214"/>
      <c r="GA79" s="214"/>
      <c r="GB79" s="214"/>
      <c r="GC79" s="214"/>
      <c r="GD79" s="214"/>
      <c r="GE79" s="214"/>
      <c r="GF79" s="214"/>
      <c r="GG79" s="214"/>
      <c r="GH79" s="214"/>
      <c r="GI79" s="214"/>
      <c r="GJ79" s="214"/>
      <c r="GK79" s="214"/>
      <c r="GL79" s="214"/>
      <c r="GM79" s="214"/>
      <c r="GN79" s="214"/>
      <c r="GO79" s="214"/>
      <c r="GP79" s="214"/>
      <c r="GQ79" s="214"/>
      <c r="GR79" s="214"/>
      <c r="GS79" s="214"/>
      <c r="GT79" s="214"/>
      <c r="GU79" s="214"/>
      <c r="GV79" s="214"/>
      <c r="GW79" s="214"/>
      <c r="GX79" s="214"/>
      <c r="GY79" s="214"/>
      <c r="GZ79" s="214"/>
      <c r="HA79" s="214"/>
      <c r="HB79" s="214"/>
      <c r="HC79" s="214"/>
      <c r="HD79" s="214"/>
      <c r="HE79" s="214"/>
      <c r="HF79" s="214"/>
      <c r="HG79" s="214"/>
      <c r="HH79" s="214"/>
      <c r="HI79" s="214"/>
      <c r="HJ79" s="214"/>
      <c r="HK79" s="214"/>
      <c r="HL79" s="214"/>
      <c r="HM79" s="214"/>
      <c r="HN79" s="214"/>
      <c r="HO79" s="214"/>
      <c r="HP79" s="214"/>
      <c r="HQ79" s="214"/>
      <c r="HR79" s="214"/>
      <c r="HS79" s="214"/>
      <c r="HT79" s="214"/>
      <c r="HU79" s="214"/>
      <c r="HV79" s="214"/>
      <c r="HW79" s="214"/>
      <c r="HX79" s="214"/>
      <c r="HY79" s="214"/>
      <c r="HZ79" s="214"/>
      <c r="IA79" s="214"/>
      <c r="IB79" s="214"/>
      <c r="IC79" s="214"/>
      <c r="ID79" s="214"/>
      <c r="IE79" s="214"/>
      <c r="IF79" s="214"/>
      <c r="IG79" s="214"/>
      <c r="IH79" s="214"/>
      <c r="II79" s="214"/>
      <c r="IJ79" s="214"/>
      <c r="IK79" s="214"/>
      <c r="IL79" s="214"/>
      <c r="IM79" s="214"/>
      <c r="IN79" s="214"/>
      <c r="IO79" s="214"/>
      <c r="IP79" s="214"/>
      <c r="IQ79" s="214"/>
      <c r="IR79" s="214"/>
      <c r="IS79" s="214"/>
      <c r="IT79" s="214"/>
    </row>
    <row r="80" spans="1:254" s="112" customFormat="1" ht="9">
      <c r="A80" s="215"/>
      <c r="B80" s="215"/>
      <c r="C80" s="215"/>
      <c r="D80" s="215"/>
      <c r="E80" s="215"/>
      <c r="F80" s="215"/>
      <c r="G80" s="215"/>
      <c r="H80" s="215"/>
      <c r="I80" s="215"/>
      <c r="J80" s="215"/>
      <c r="K80" s="215"/>
      <c r="L80" s="215"/>
      <c r="M80" s="215"/>
      <c r="N80" s="215"/>
      <c r="O80" s="215"/>
      <c r="P80" s="215"/>
      <c r="Q80" s="215"/>
      <c r="R80" s="215"/>
      <c r="S80" s="215"/>
      <c r="T80" s="215"/>
      <c r="U80" s="215"/>
      <c r="V80" s="215"/>
      <c r="W80" s="215"/>
      <c r="X80" s="215"/>
      <c r="Y80" s="215"/>
      <c r="Z80" s="215"/>
      <c r="AA80" s="215"/>
      <c r="AB80" s="215"/>
      <c r="AC80" s="215"/>
      <c r="AD80" s="215"/>
      <c r="AE80" s="215"/>
      <c r="AF80" s="215"/>
      <c r="AG80" s="215"/>
      <c r="AH80" s="215"/>
      <c r="AI80" s="215"/>
      <c r="AJ80" s="215"/>
      <c r="AK80" s="215"/>
      <c r="AL80" s="216"/>
      <c r="AM80" s="216"/>
      <c r="AN80" s="216"/>
      <c r="AO80" s="216"/>
      <c r="AP80" s="216"/>
      <c r="AQ80" s="216"/>
      <c r="AR80" s="216"/>
      <c r="AS80" s="216"/>
      <c r="AT80" s="216"/>
      <c r="AU80" s="216"/>
      <c r="AV80" s="216"/>
      <c r="AW80" s="216"/>
      <c r="AX80" s="216"/>
      <c r="AY80" s="216"/>
      <c r="AZ80" s="216"/>
      <c r="BA80" s="216"/>
      <c r="BB80" s="216"/>
      <c r="BC80" s="216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  <c r="CW80" s="214"/>
      <c r="CX80" s="214"/>
      <c r="CY80" s="214"/>
      <c r="CZ80" s="214"/>
      <c r="DA80" s="214"/>
      <c r="DB80" s="214"/>
      <c r="DC80" s="214"/>
      <c r="DD80" s="214"/>
      <c r="DE80" s="214"/>
      <c r="DF80" s="214"/>
      <c r="DG80" s="214"/>
      <c r="DH80" s="214"/>
      <c r="DI80" s="214"/>
      <c r="DJ80" s="214"/>
      <c r="DK80" s="214"/>
      <c r="DL80" s="214"/>
      <c r="DM80" s="214"/>
      <c r="DN80" s="214"/>
      <c r="DO80" s="214"/>
      <c r="DP80" s="214"/>
      <c r="DQ80" s="214"/>
      <c r="DR80" s="214"/>
      <c r="DS80" s="214"/>
      <c r="DT80" s="214"/>
      <c r="DU80" s="214"/>
      <c r="DV80" s="214"/>
      <c r="DW80" s="214"/>
      <c r="DX80" s="214"/>
      <c r="DY80" s="214"/>
      <c r="DZ80" s="214"/>
      <c r="EA80" s="214"/>
      <c r="EB80" s="214"/>
      <c r="EC80" s="214"/>
      <c r="ED80" s="214"/>
      <c r="EE80" s="214"/>
      <c r="EF80" s="214"/>
      <c r="EG80" s="214"/>
      <c r="EH80" s="214"/>
      <c r="EI80" s="214"/>
      <c r="EJ80" s="214"/>
      <c r="EK80" s="214"/>
      <c r="EL80" s="214"/>
      <c r="EM80" s="214"/>
      <c r="EN80" s="214"/>
      <c r="EO80" s="214"/>
      <c r="EP80" s="214"/>
      <c r="EQ80" s="214"/>
      <c r="ER80" s="214"/>
      <c r="ES80" s="214"/>
      <c r="ET80" s="214"/>
      <c r="EU80" s="214"/>
      <c r="EV80" s="214"/>
      <c r="EW80" s="214"/>
      <c r="EX80" s="214"/>
      <c r="EY80" s="214"/>
      <c r="EZ80" s="214"/>
      <c r="FA80" s="214"/>
      <c r="FB80" s="214"/>
      <c r="FC80" s="214"/>
      <c r="FD80" s="214"/>
      <c r="FE80" s="214"/>
      <c r="FF80" s="214"/>
      <c r="FG80" s="214"/>
      <c r="FH80" s="214"/>
      <c r="FI80" s="214"/>
      <c r="FJ80" s="214"/>
      <c r="FK80" s="214"/>
      <c r="FL80" s="214"/>
      <c r="FM80" s="214"/>
      <c r="FN80" s="214"/>
      <c r="FO80" s="214"/>
      <c r="FP80" s="214"/>
      <c r="FQ80" s="214"/>
      <c r="FR80" s="214"/>
      <c r="FS80" s="214"/>
      <c r="FT80" s="214"/>
      <c r="FU80" s="214"/>
      <c r="FV80" s="214"/>
      <c r="FW80" s="214"/>
      <c r="FX80" s="214"/>
      <c r="FY80" s="214"/>
      <c r="FZ80" s="214"/>
      <c r="GA80" s="214"/>
      <c r="GB80" s="214"/>
      <c r="GC80" s="214"/>
      <c r="GD80" s="214"/>
      <c r="GE80" s="214"/>
      <c r="GF80" s="214"/>
      <c r="GG80" s="214"/>
      <c r="GH80" s="214"/>
      <c r="GI80" s="214"/>
      <c r="GJ80" s="214"/>
      <c r="GK80" s="214"/>
      <c r="GL80" s="214"/>
      <c r="GM80" s="214"/>
      <c r="GN80" s="214"/>
      <c r="GO80" s="214"/>
      <c r="GP80" s="214"/>
      <c r="GQ80" s="214"/>
      <c r="GR80" s="214"/>
      <c r="GS80" s="214"/>
      <c r="GT80" s="214"/>
      <c r="GU80" s="214"/>
      <c r="GV80" s="214"/>
      <c r="GW80" s="214"/>
      <c r="GX80" s="214"/>
      <c r="GY80" s="214"/>
      <c r="GZ80" s="214"/>
      <c r="HA80" s="214"/>
      <c r="HB80" s="214"/>
      <c r="HC80" s="214"/>
      <c r="HD80" s="214"/>
      <c r="HE80" s="214"/>
      <c r="HF80" s="214"/>
      <c r="HG80" s="214"/>
      <c r="HH80" s="214"/>
      <c r="HI80" s="214"/>
      <c r="HJ80" s="214"/>
      <c r="HK80" s="214"/>
      <c r="HL80" s="214"/>
      <c r="HM80" s="214"/>
      <c r="HN80" s="214"/>
      <c r="HO80" s="214"/>
      <c r="HP80" s="214"/>
      <c r="HQ80" s="214"/>
      <c r="HR80" s="214"/>
      <c r="HS80" s="214"/>
      <c r="HT80" s="214"/>
      <c r="HU80" s="214"/>
      <c r="HV80" s="214"/>
      <c r="HW80" s="214"/>
      <c r="HX80" s="214"/>
      <c r="HY80" s="214"/>
      <c r="HZ80" s="214"/>
      <c r="IA80" s="214"/>
      <c r="IB80" s="214"/>
      <c r="IC80" s="214"/>
      <c r="ID80" s="214"/>
      <c r="IE80" s="214"/>
      <c r="IF80" s="214"/>
      <c r="IG80" s="214"/>
      <c r="IH80" s="214"/>
      <c r="II80" s="214"/>
      <c r="IJ80" s="214"/>
      <c r="IK80" s="214"/>
      <c r="IL80" s="214"/>
      <c r="IM80" s="214"/>
      <c r="IN80" s="214"/>
      <c r="IO80" s="214"/>
      <c r="IP80" s="214"/>
      <c r="IQ80" s="214"/>
      <c r="IR80" s="214"/>
      <c r="IS80" s="214"/>
      <c r="IT80" s="214"/>
    </row>
    <row r="81" spans="1:40" ht="15">
      <c r="A81" s="102"/>
      <c r="B81" s="103"/>
      <c r="C81" s="103"/>
      <c r="D81" s="104"/>
      <c r="E81" s="212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213"/>
      <c r="AK81" s="213"/>
      <c r="AN81" s="117"/>
    </row>
    <row r="82" spans="1:37" ht="15">
      <c r="A82" s="102"/>
      <c r="B82" s="103"/>
      <c r="C82" s="103"/>
      <c r="D82" s="104"/>
      <c r="E82" s="212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213"/>
      <c r="AK82" s="213"/>
    </row>
    <row r="83" spans="1:37" ht="15">
      <c r="A83" s="90"/>
      <c r="B83" s="90"/>
      <c r="C83" s="92"/>
      <c r="D83" s="106"/>
      <c r="E83" s="92"/>
      <c r="F83" s="94"/>
      <c r="G83" s="94"/>
      <c r="H83" s="94"/>
      <c r="I83" s="94"/>
      <c r="J83" s="94"/>
      <c r="K83" s="94"/>
      <c r="L83" s="95"/>
      <c r="M83" s="95"/>
      <c r="N83" s="94"/>
      <c r="O83" s="97"/>
      <c r="P83" s="94"/>
      <c r="Q83" s="97"/>
      <c r="R83" s="94"/>
      <c r="S83" s="95"/>
      <c r="T83" s="95"/>
      <c r="U83" s="94"/>
      <c r="V83" s="95"/>
      <c r="W83" s="97"/>
      <c r="X83" s="94"/>
      <c r="Y83" s="94"/>
      <c r="Z83" s="97"/>
      <c r="AA83" s="94"/>
      <c r="AB83" s="95"/>
      <c r="AC83" s="94"/>
      <c r="AD83" s="94"/>
      <c r="AE83" s="94"/>
      <c r="AF83" s="94"/>
      <c r="AG83" s="95"/>
      <c r="AH83" s="95"/>
      <c r="AI83" s="95"/>
      <c r="AJ83" s="108"/>
      <c r="AK83" s="109"/>
    </row>
    <row r="84" spans="1:37" ht="15">
      <c r="A84" s="90"/>
      <c r="B84" s="90"/>
      <c r="C84" s="92"/>
      <c r="D84" s="106"/>
      <c r="E84" s="92"/>
      <c r="F84" s="94"/>
      <c r="G84" s="94"/>
      <c r="H84" s="97"/>
      <c r="I84" s="94"/>
      <c r="J84" s="97"/>
      <c r="K84" s="94"/>
      <c r="L84" s="95"/>
      <c r="M84" s="95"/>
      <c r="N84" s="94"/>
      <c r="O84" s="94"/>
      <c r="P84" s="97"/>
      <c r="Q84" s="94"/>
      <c r="R84" s="94"/>
      <c r="S84" s="97"/>
      <c r="T84" s="95"/>
      <c r="U84" s="94"/>
      <c r="V84" s="95"/>
      <c r="W84" s="94"/>
      <c r="X84" s="94"/>
      <c r="Y84" s="94"/>
      <c r="Z84" s="95"/>
      <c r="AA84" s="97"/>
      <c r="AB84" s="95"/>
      <c r="AC84" s="94"/>
      <c r="AD84" s="94"/>
      <c r="AE84" s="94"/>
      <c r="AF84" s="94"/>
      <c r="AG84" s="95"/>
      <c r="AH84" s="95"/>
      <c r="AI84" s="95"/>
      <c r="AJ84" s="108"/>
      <c r="AK84" s="109"/>
    </row>
    <row r="85" spans="1:37" ht="15">
      <c r="A85" s="90"/>
      <c r="B85" s="90"/>
      <c r="C85" s="92"/>
      <c r="D85" s="106"/>
      <c r="E85" s="92"/>
      <c r="F85" s="94"/>
      <c r="G85" s="94"/>
      <c r="H85" s="94"/>
      <c r="I85" s="94"/>
      <c r="J85" s="94"/>
      <c r="K85" s="94"/>
      <c r="L85" s="97"/>
      <c r="M85" s="95"/>
      <c r="N85" s="94"/>
      <c r="O85" s="94"/>
      <c r="P85" s="94"/>
      <c r="Q85" s="94"/>
      <c r="R85" s="94"/>
      <c r="S85" s="95"/>
      <c r="T85" s="97"/>
      <c r="U85" s="94"/>
      <c r="V85" s="95"/>
      <c r="W85" s="94"/>
      <c r="X85" s="94"/>
      <c r="Y85" s="94"/>
      <c r="Z85" s="95"/>
      <c r="AA85" s="94"/>
      <c r="AB85" s="97"/>
      <c r="AC85" s="94"/>
      <c r="AD85" s="94"/>
      <c r="AE85" s="94"/>
      <c r="AF85" s="97"/>
      <c r="AG85" s="95"/>
      <c r="AH85" s="95"/>
      <c r="AI85" s="95"/>
      <c r="AJ85" s="108"/>
      <c r="AK85" s="109"/>
    </row>
    <row r="86" spans="1:37" ht="15">
      <c r="A86" s="90"/>
      <c r="B86" s="90"/>
      <c r="C86" s="92"/>
      <c r="D86" s="106"/>
      <c r="E86" s="92"/>
      <c r="F86" s="94"/>
      <c r="G86" s="94"/>
      <c r="H86" s="94"/>
      <c r="I86" s="94"/>
      <c r="J86" s="97"/>
      <c r="K86" s="94"/>
      <c r="L86" s="95"/>
      <c r="M86" s="95"/>
      <c r="N86" s="97"/>
      <c r="O86" s="94"/>
      <c r="P86" s="94"/>
      <c r="Q86" s="94"/>
      <c r="R86" s="94"/>
      <c r="S86" s="95"/>
      <c r="T86" s="95"/>
      <c r="U86" s="94"/>
      <c r="V86" s="97"/>
      <c r="W86" s="94"/>
      <c r="X86" s="94"/>
      <c r="Y86" s="94"/>
      <c r="Z86" s="95"/>
      <c r="AA86" s="94"/>
      <c r="AB86" s="95"/>
      <c r="AC86" s="94"/>
      <c r="AD86" s="97"/>
      <c r="AE86" s="94"/>
      <c r="AF86" s="94"/>
      <c r="AG86" s="95"/>
      <c r="AH86" s="95"/>
      <c r="AI86" s="95"/>
      <c r="AJ86" s="108"/>
      <c r="AK86" s="109"/>
    </row>
    <row r="87" spans="1:37" ht="15">
      <c r="A87" s="90"/>
      <c r="B87" s="90"/>
      <c r="C87" s="92"/>
      <c r="D87" s="106"/>
      <c r="E87" s="92"/>
      <c r="F87" s="94"/>
      <c r="G87" s="94"/>
      <c r="H87" s="97"/>
      <c r="I87" s="94"/>
      <c r="J87" s="94"/>
      <c r="K87" s="94"/>
      <c r="L87" s="95"/>
      <c r="M87" s="95"/>
      <c r="N87" s="94"/>
      <c r="O87" s="94"/>
      <c r="P87" s="94"/>
      <c r="Q87" s="97"/>
      <c r="R87" s="94"/>
      <c r="S87" s="95"/>
      <c r="T87" s="95"/>
      <c r="U87" s="94"/>
      <c r="V87" s="95"/>
      <c r="W87" s="97"/>
      <c r="X87" s="94"/>
      <c r="Y87" s="94"/>
      <c r="Z87" s="95"/>
      <c r="AA87" s="94"/>
      <c r="AB87" s="95"/>
      <c r="AC87" s="94"/>
      <c r="AD87" s="94"/>
      <c r="AE87" s="94"/>
      <c r="AF87" s="94"/>
      <c r="AG87" s="95"/>
      <c r="AH87" s="95"/>
      <c r="AI87" s="95"/>
      <c r="AJ87" s="108"/>
      <c r="AK87" s="109"/>
    </row>
    <row r="88" spans="1:37" ht="15">
      <c r="A88" s="90"/>
      <c r="B88" s="90"/>
      <c r="C88" s="92"/>
      <c r="D88" s="106"/>
      <c r="E88" s="92"/>
      <c r="F88" s="94"/>
      <c r="G88" s="94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108"/>
      <c r="AK88" s="109"/>
    </row>
    <row r="89" spans="1:37" ht="15">
      <c r="A89" s="90"/>
      <c r="B89" s="90"/>
      <c r="C89" s="92"/>
      <c r="D89" s="106"/>
      <c r="E89" s="92"/>
      <c r="F89" s="94"/>
      <c r="G89" s="94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108"/>
      <c r="AK89" s="109"/>
    </row>
    <row r="90" spans="1:37" ht="15">
      <c r="A90" s="99"/>
      <c r="B90" s="99"/>
      <c r="C90" s="99"/>
      <c r="D90" s="99"/>
      <c r="E90" s="48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00"/>
      <c r="W90" s="100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1"/>
      <c r="AK90" s="101"/>
    </row>
    <row r="91" spans="1:37" ht="15.75" customHeight="1">
      <c r="A91" s="215"/>
      <c r="B91" s="215"/>
      <c r="C91" s="215"/>
      <c r="D91" s="215"/>
      <c r="E91" s="215"/>
      <c r="F91" s="215"/>
      <c r="G91" s="215"/>
      <c r="H91" s="215"/>
      <c r="I91" s="215"/>
      <c r="J91" s="215"/>
      <c r="K91" s="215"/>
      <c r="L91" s="215"/>
      <c r="M91" s="215"/>
      <c r="N91" s="215"/>
      <c r="O91" s="215"/>
      <c r="P91" s="215"/>
      <c r="Q91" s="215"/>
      <c r="R91" s="215"/>
      <c r="S91" s="215"/>
      <c r="T91" s="215"/>
      <c r="U91" s="215"/>
      <c r="V91" s="215"/>
      <c r="W91" s="215"/>
      <c r="X91" s="215"/>
      <c r="Y91" s="215"/>
      <c r="Z91" s="215"/>
      <c r="AA91" s="215"/>
      <c r="AB91" s="215"/>
      <c r="AC91" s="215"/>
      <c r="AD91" s="215"/>
      <c r="AE91" s="215"/>
      <c r="AF91" s="215"/>
      <c r="AG91" s="215"/>
      <c r="AH91" s="215"/>
      <c r="AI91" s="215"/>
      <c r="AJ91" s="215"/>
      <c r="AK91" s="215"/>
    </row>
    <row r="92" spans="1:37" ht="15">
      <c r="A92" s="215"/>
      <c r="B92" s="215"/>
      <c r="C92" s="215"/>
      <c r="D92" s="215"/>
      <c r="E92" s="215"/>
      <c r="F92" s="215"/>
      <c r="G92" s="215"/>
      <c r="H92" s="215"/>
      <c r="I92" s="215"/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5"/>
      <c r="AH92" s="215"/>
      <c r="AI92" s="215"/>
      <c r="AJ92" s="215"/>
      <c r="AK92" s="215"/>
    </row>
    <row r="93" spans="1:37" ht="15">
      <c r="A93" s="215"/>
      <c r="B93" s="215"/>
      <c r="C93" s="215"/>
      <c r="D93" s="215"/>
      <c r="E93" s="215"/>
      <c r="F93" s="215"/>
      <c r="G93" s="215"/>
      <c r="H93" s="215"/>
      <c r="I93" s="215"/>
      <c r="J93" s="215"/>
      <c r="K93" s="215"/>
      <c r="L93" s="215"/>
      <c r="M93" s="215"/>
      <c r="N93" s="215"/>
      <c r="O93" s="215"/>
      <c r="P93" s="215"/>
      <c r="Q93" s="215"/>
      <c r="R93" s="215"/>
      <c r="S93" s="215"/>
      <c r="T93" s="215"/>
      <c r="U93" s="215"/>
      <c r="V93" s="215"/>
      <c r="W93" s="215"/>
      <c r="X93" s="215"/>
      <c r="Y93" s="215"/>
      <c r="Z93" s="215"/>
      <c r="AA93" s="215"/>
      <c r="AB93" s="215"/>
      <c r="AC93" s="215"/>
      <c r="AD93" s="215"/>
      <c r="AE93" s="215"/>
      <c r="AF93" s="215"/>
      <c r="AG93" s="215"/>
      <c r="AH93" s="215"/>
      <c r="AI93" s="215"/>
      <c r="AJ93" s="215"/>
      <c r="AK93" s="215"/>
    </row>
    <row r="94" spans="1:38" ht="15">
      <c r="A94" s="102"/>
      <c r="B94" s="103"/>
      <c r="C94" s="103"/>
      <c r="D94" s="104"/>
      <c r="E94" s="212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5"/>
      <c r="AH94" s="105"/>
      <c r="AI94" s="105"/>
      <c r="AJ94" s="213"/>
      <c r="AK94" s="213"/>
      <c r="AL94" s="72"/>
    </row>
    <row r="95" spans="1:38" ht="15">
      <c r="A95" s="102"/>
      <c r="B95" s="103"/>
      <c r="C95" s="103"/>
      <c r="D95" s="104"/>
      <c r="E95" s="212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5"/>
      <c r="AH95" s="105"/>
      <c r="AI95" s="105"/>
      <c r="AJ95" s="213"/>
      <c r="AK95" s="213"/>
      <c r="AL95" s="72"/>
    </row>
    <row r="96" spans="1:38" ht="15">
      <c r="A96" s="90"/>
      <c r="B96" s="111"/>
      <c r="C96" s="92"/>
      <c r="D96" s="91"/>
      <c r="E96" s="92"/>
      <c r="F96" s="94"/>
      <c r="G96" s="94"/>
      <c r="H96" s="94"/>
      <c r="I96" s="94"/>
      <c r="J96" s="94"/>
      <c r="K96" s="94"/>
      <c r="L96" s="95"/>
      <c r="M96" s="95"/>
      <c r="N96" s="94"/>
      <c r="O96" s="94"/>
      <c r="P96" s="94"/>
      <c r="Q96" s="94"/>
      <c r="R96" s="94"/>
      <c r="S96" s="95"/>
      <c r="T96" s="95"/>
      <c r="U96" s="94"/>
      <c r="V96" s="95"/>
      <c r="W96" s="94"/>
      <c r="X96" s="94"/>
      <c r="Y96" s="94"/>
      <c r="Z96" s="95"/>
      <c r="AA96" s="94"/>
      <c r="AB96" s="95"/>
      <c r="AC96" s="94"/>
      <c r="AD96" s="94"/>
      <c r="AE96" s="94"/>
      <c r="AF96" s="94"/>
      <c r="AG96" s="95"/>
      <c r="AH96" s="95"/>
      <c r="AI96" s="95"/>
      <c r="AJ96" s="109"/>
      <c r="AK96" s="108"/>
      <c r="AL96" s="72"/>
    </row>
    <row r="97" spans="1:38" ht="15">
      <c r="A97" s="90"/>
      <c r="B97" s="90"/>
      <c r="C97" s="92"/>
      <c r="D97" s="91"/>
      <c r="E97" s="92"/>
      <c r="F97" s="94"/>
      <c r="G97" s="94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109"/>
      <c r="AK97" s="108"/>
      <c r="AL97" s="72"/>
    </row>
    <row r="98" spans="1:38" ht="15">
      <c r="A98" s="90"/>
      <c r="B98" s="90"/>
      <c r="C98" s="92"/>
      <c r="D98" s="91"/>
      <c r="E98" s="92"/>
      <c r="F98" s="94"/>
      <c r="G98" s="94"/>
      <c r="H98" s="94"/>
      <c r="I98" s="94"/>
      <c r="J98" s="94"/>
      <c r="K98" s="94"/>
      <c r="L98" s="95"/>
      <c r="M98" s="95"/>
      <c r="N98" s="94"/>
      <c r="O98" s="94"/>
      <c r="P98" s="94"/>
      <c r="Q98" s="94"/>
      <c r="R98" s="94"/>
      <c r="S98" s="95"/>
      <c r="T98" s="95"/>
      <c r="U98" s="94"/>
      <c r="V98" s="95"/>
      <c r="W98" s="94"/>
      <c r="X98" s="94"/>
      <c r="Y98" s="94"/>
      <c r="Z98" s="95"/>
      <c r="AA98" s="94"/>
      <c r="AB98" s="95"/>
      <c r="AC98" s="94"/>
      <c r="AD98" s="94"/>
      <c r="AE98" s="94"/>
      <c r="AF98" s="94"/>
      <c r="AG98" s="95"/>
      <c r="AH98" s="95"/>
      <c r="AI98" s="95"/>
      <c r="AJ98" s="109"/>
      <c r="AK98" s="108"/>
      <c r="AL98" s="72"/>
    </row>
    <row r="99" spans="1:38" ht="15">
      <c r="A99" s="90"/>
      <c r="B99" s="90"/>
      <c r="C99" s="92"/>
      <c r="D99" s="91"/>
      <c r="E99" s="92"/>
      <c r="F99" s="94"/>
      <c r="G99" s="94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109"/>
      <c r="AK99" s="108"/>
      <c r="AL99" s="72"/>
    </row>
    <row r="100" spans="1:38" ht="15">
      <c r="A100" s="90"/>
      <c r="B100" s="90"/>
      <c r="C100" s="92"/>
      <c r="D100" s="91"/>
      <c r="E100" s="92"/>
      <c r="F100" s="94"/>
      <c r="G100" s="94"/>
      <c r="H100" s="94"/>
      <c r="I100" s="94"/>
      <c r="J100" s="94"/>
      <c r="K100" s="94"/>
      <c r="L100" s="95"/>
      <c r="M100" s="95"/>
      <c r="N100" s="94"/>
      <c r="O100" s="94"/>
      <c r="P100" s="94"/>
      <c r="Q100" s="94"/>
      <c r="R100" s="94"/>
      <c r="S100" s="95"/>
      <c r="T100" s="95"/>
      <c r="U100" s="94"/>
      <c r="V100" s="95"/>
      <c r="W100" s="94"/>
      <c r="X100" s="94"/>
      <c r="Y100" s="94"/>
      <c r="Z100" s="95"/>
      <c r="AA100" s="94"/>
      <c r="AB100" s="95"/>
      <c r="AC100" s="94"/>
      <c r="AD100" s="94"/>
      <c r="AE100" s="94"/>
      <c r="AF100" s="94"/>
      <c r="AG100" s="95"/>
      <c r="AH100" s="95"/>
      <c r="AI100" s="95"/>
      <c r="AJ100" s="109"/>
      <c r="AK100" s="108"/>
      <c r="AL100" s="72"/>
    </row>
    <row r="101" spans="1:38" ht="15">
      <c r="A101" s="90"/>
      <c r="B101" s="90"/>
      <c r="C101" s="92"/>
      <c r="D101" s="91"/>
      <c r="E101" s="92"/>
      <c r="F101" s="94"/>
      <c r="G101" s="94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109"/>
      <c r="AK101" s="108"/>
      <c r="AL101" s="66"/>
    </row>
    <row r="102" spans="1:38" ht="15">
      <c r="A102" s="90"/>
      <c r="B102" s="90"/>
      <c r="C102" s="92"/>
      <c r="D102" s="91"/>
      <c r="E102" s="92"/>
      <c r="F102" s="94"/>
      <c r="G102" s="94"/>
      <c r="H102" s="94"/>
      <c r="I102" s="94"/>
      <c r="J102" s="94"/>
      <c r="K102" s="94"/>
      <c r="L102" s="95"/>
      <c r="M102" s="95"/>
      <c r="N102" s="94"/>
      <c r="O102" s="94"/>
      <c r="P102" s="94"/>
      <c r="Q102" s="94"/>
      <c r="R102" s="94"/>
      <c r="S102" s="95"/>
      <c r="T102" s="95"/>
      <c r="U102" s="94"/>
      <c r="V102" s="95"/>
      <c r="W102" s="94"/>
      <c r="X102" s="94"/>
      <c r="Y102" s="94"/>
      <c r="Z102" s="95"/>
      <c r="AA102" s="94"/>
      <c r="AB102" s="95"/>
      <c r="AC102" s="94"/>
      <c r="AD102" s="94"/>
      <c r="AE102" s="94"/>
      <c r="AF102" s="94"/>
      <c r="AG102" s="95"/>
      <c r="AH102" s="95"/>
      <c r="AI102" s="95"/>
      <c r="AJ102" s="109"/>
      <c r="AK102" s="108"/>
      <c r="AL102" s="72"/>
    </row>
    <row r="103" spans="1:38" ht="15">
      <c r="A103" s="90"/>
      <c r="B103" s="90"/>
      <c r="C103" s="92"/>
      <c r="D103" s="91"/>
      <c r="E103" s="92"/>
      <c r="F103" s="94"/>
      <c r="G103" s="94"/>
      <c r="H103" s="94"/>
      <c r="I103" s="94"/>
      <c r="J103" s="94"/>
      <c r="K103" s="94"/>
      <c r="L103" s="95"/>
      <c r="M103" s="95"/>
      <c r="N103" s="94"/>
      <c r="O103" s="94"/>
      <c r="P103" s="94"/>
      <c r="Q103" s="94"/>
      <c r="R103" s="94"/>
      <c r="S103" s="95"/>
      <c r="T103" s="95"/>
      <c r="U103" s="94"/>
      <c r="V103" s="95"/>
      <c r="W103" s="94"/>
      <c r="X103" s="94"/>
      <c r="Y103" s="94"/>
      <c r="Z103" s="95"/>
      <c r="AA103" s="94"/>
      <c r="AB103" s="95"/>
      <c r="AC103" s="94"/>
      <c r="AD103" s="94"/>
      <c r="AE103" s="94"/>
      <c r="AF103" s="94"/>
      <c r="AG103" s="95"/>
      <c r="AH103" s="95"/>
      <c r="AI103" s="95"/>
      <c r="AJ103" s="109"/>
      <c r="AK103" s="108"/>
      <c r="AL103" s="72"/>
    </row>
    <row r="104" spans="1:38" ht="15">
      <c r="A104" s="90"/>
      <c r="B104" s="90"/>
      <c r="C104" s="92"/>
      <c r="D104" s="91"/>
      <c r="E104" s="92"/>
      <c r="F104" s="94"/>
      <c r="G104" s="94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109"/>
      <c r="AK104" s="108"/>
      <c r="AL104" s="72"/>
    </row>
    <row r="105" spans="1:38" ht="15">
      <c r="A105" s="90"/>
      <c r="B105" s="90"/>
      <c r="C105" s="92"/>
      <c r="D105" s="91"/>
      <c r="E105" s="92"/>
      <c r="F105" s="94"/>
      <c r="G105" s="94"/>
      <c r="H105" s="94"/>
      <c r="I105" s="94"/>
      <c r="J105" s="94"/>
      <c r="K105" s="94"/>
      <c r="L105" s="95"/>
      <c r="M105" s="95"/>
      <c r="N105" s="94"/>
      <c r="O105" s="94"/>
      <c r="P105" s="94"/>
      <c r="Q105" s="94"/>
      <c r="R105" s="94"/>
      <c r="S105" s="95"/>
      <c r="T105" s="95"/>
      <c r="U105" s="94"/>
      <c r="V105" s="95"/>
      <c r="W105" s="94"/>
      <c r="X105" s="94"/>
      <c r="Y105" s="94"/>
      <c r="Z105" s="95"/>
      <c r="AA105" s="94"/>
      <c r="AB105" s="95"/>
      <c r="AC105" s="94"/>
      <c r="AD105" s="94"/>
      <c r="AE105" s="94"/>
      <c r="AF105" s="94"/>
      <c r="AG105" s="95"/>
      <c r="AH105" s="95"/>
      <c r="AI105" s="95"/>
      <c r="AJ105" s="109"/>
      <c r="AK105" s="108"/>
      <c r="AL105" s="72"/>
    </row>
    <row r="106" spans="1:38" ht="15">
      <c r="A106" s="90"/>
      <c r="B106" s="90"/>
      <c r="C106" s="92"/>
      <c r="D106" s="91"/>
      <c r="E106" s="92"/>
      <c r="F106" s="94"/>
      <c r="G106" s="94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109"/>
      <c r="AK106" s="108"/>
      <c r="AL106" s="72"/>
    </row>
    <row r="107" spans="1:38" ht="15">
      <c r="A107" s="90"/>
      <c r="B107" s="90"/>
      <c r="C107" s="92"/>
      <c r="D107" s="91"/>
      <c r="E107" s="92"/>
      <c r="F107" s="94"/>
      <c r="G107" s="94"/>
      <c r="H107" s="94"/>
      <c r="I107" s="94"/>
      <c r="J107" s="94"/>
      <c r="K107" s="94"/>
      <c r="L107" s="95"/>
      <c r="M107" s="95"/>
      <c r="N107" s="94"/>
      <c r="O107" s="94"/>
      <c r="P107" s="94"/>
      <c r="Q107" s="94"/>
      <c r="R107" s="94"/>
      <c r="S107" s="95"/>
      <c r="T107" s="95"/>
      <c r="U107" s="94"/>
      <c r="V107" s="95"/>
      <c r="W107" s="94"/>
      <c r="X107" s="94"/>
      <c r="Y107" s="94"/>
      <c r="Z107" s="95"/>
      <c r="AA107" s="94"/>
      <c r="AB107" s="95"/>
      <c r="AC107" s="94"/>
      <c r="AD107" s="94"/>
      <c r="AE107" s="94"/>
      <c r="AF107" s="94"/>
      <c r="AG107" s="95"/>
      <c r="AH107" s="95"/>
      <c r="AI107" s="95"/>
      <c r="AJ107" s="109"/>
      <c r="AK107" s="108"/>
      <c r="AL107" s="72"/>
    </row>
    <row r="108" spans="1:38" ht="15">
      <c r="A108" s="90"/>
      <c r="B108" s="118"/>
      <c r="C108" s="92"/>
      <c r="D108" s="91"/>
      <c r="E108" s="92"/>
      <c r="F108" s="94"/>
      <c r="G108" s="94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109"/>
      <c r="AK108" s="108"/>
      <c r="AL108" s="72"/>
    </row>
    <row r="109" spans="1:38" ht="15">
      <c r="A109" s="90"/>
      <c r="B109" s="90"/>
      <c r="C109" s="92"/>
      <c r="D109" s="91"/>
      <c r="E109" s="92"/>
      <c r="F109" s="94"/>
      <c r="G109" s="94"/>
      <c r="H109" s="94"/>
      <c r="I109" s="94"/>
      <c r="J109" s="94"/>
      <c r="K109" s="94"/>
      <c r="L109" s="95"/>
      <c r="M109" s="95"/>
      <c r="N109" s="94"/>
      <c r="O109" s="94"/>
      <c r="P109" s="94"/>
      <c r="Q109" s="94"/>
      <c r="R109" s="94"/>
      <c r="S109" s="95"/>
      <c r="T109" s="95"/>
      <c r="U109" s="94"/>
      <c r="V109" s="95"/>
      <c r="W109" s="94"/>
      <c r="X109" s="94"/>
      <c r="Y109" s="94"/>
      <c r="Z109" s="95"/>
      <c r="AA109" s="94"/>
      <c r="AB109" s="95"/>
      <c r="AC109" s="94"/>
      <c r="AD109" s="94"/>
      <c r="AE109" s="94"/>
      <c r="AF109" s="94"/>
      <c r="AG109" s="95"/>
      <c r="AH109" s="95"/>
      <c r="AI109" s="95"/>
      <c r="AJ109" s="109"/>
      <c r="AK109" s="108"/>
      <c r="AL109" s="72"/>
    </row>
    <row r="110" spans="1:38" ht="15">
      <c r="A110" s="90"/>
      <c r="B110" s="90"/>
      <c r="C110" s="92"/>
      <c r="D110" s="91"/>
      <c r="E110" s="92"/>
      <c r="F110" s="94"/>
      <c r="G110" s="94"/>
      <c r="H110" s="94"/>
      <c r="I110" s="94"/>
      <c r="J110" s="94"/>
      <c r="K110" s="94"/>
      <c r="L110" s="95"/>
      <c r="M110" s="95"/>
      <c r="N110" s="94"/>
      <c r="O110" s="94"/>
      <c r="P110" s="94"/>
      <c r="Q110" s="94"/>
      <c r="R110" s="94"/>
      <c r="S110" s="95"/>
      <c r="T110" s="95"/>
      <c r="U110" s="94"/>
      <c r="V110" s="95"/>
      <c r="W110" s="94"/>
      <c r="X110" s="94"/>
      <c r="Y110" s="94"/>
      <c r="Z110" s="95"/>
      <c r="AA110" s="94"/>
      <c r="AB110" s="95"/>
      <c r="AC110" s="94"/>
      <c r="AD110" s="94"/>
      <c r="AE110" s="94"/>
      <c r="AF110" s="94"/>
      <c r="AG110" s="95"/>
      <c r="AH110" s="95"/>
      <c r="AI110" s="95"/>
      <c r="AJ110" s="109"/>
      <c r="AK110" s="108"/>
      <c r="AL110" s="72"/>
    </row>
    <row r="111" spans="1:38" ht="15">
      <c r="A111" s="90"/>
      <c r="B111" s="90"/>
      <c r="C111" s="92"/>
      <c r="D111" s="91"/>
      <c r="E111" s="92"/>
      <c r="F111" s="94"/>
      <c r="G111" s="94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109"/>
      <c r="AK111" s="108"/>
      <c r="AL111" s="72"/>
    </row>
    <row r="112" spans="1:38" ht="15">
      <c r="A112" s="90"/>
      <c r="B112" s="90"/>
      <c r="C112" s="92"/>
      <c r="D112" s="91"/>
      <c r="E112" s="92"/>
      <c r="F112" s="94"/>
      <c r="G112" s="94"/>
      <c r="H112" s="94"/>
      <c r="I112" s="94"/>
      <c r="J112" s="94"/>
      <c r="K112" s="94"/>
      <c r="L112" s="95"/>
      <c r="M112" s="95"/>
      <c r="N112" s="94"/>
      <c r="O112" s="94"/>
      <c r="P112" s="94"/>
      <c r="Q112" s="94"/>
      <c r="R112" s="94"/>
      <c r="S112" s="95"/>
      <c r="T112" s="95"/>
      <c r="U112" s="94"/>
      <c r="V112" s="95"/>
      <c r="W112" s="94"/>
      <c r="X112" s="94"/>
      <c r="Y112" s="94"/>
      <c r="Z112" s="95"/>
      <c r="AA112" s="94"/>
      <c r="AB112" s="95"/>
      <c r="AC112" s="94"/>
      <c r="AD112" s="94"/>
      <c r="AE112" s="94"/>
      <c r="AF112" s="94"/>
      <c r="AG112" s="95"/>
      <c r="AH112" s="95"/>
      <c r="AI112" s="95"/>
      <c r="AJ112" s="109"/>
      <c r="AK112" s="108"/>
      <c r="AL112" s="72"/>
    </row>
    <row r="113" spans="1:37" ht="15">
      <c r="A113" s="99"/>
      <c r="B113" s="99"/>
      <c r="C113" s="99"/>
      <c r="D113" s="99"/>
      <c r="E113" s="48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00"/>
      <c r="W113" s="100"/>
      <c r="X113" s="100"/>
      <c r="Y113" s="100"/>
      <c r="Z113" s="100"/>
      <c r="AA113" s="100"/>
      <c r="AB113" s="100"/>
      <c r="AC113" s="100"/>
      <c r="AD113" s="100"/>
      <c r="AE113" s="100"/>
      <c r="AF113" s="100"/>
      <c r="AG113" s="100"/>
      <c r="AH113" s="100"/>
      <c r="AI113" s="100"/>
      <c r="AJ113" s="101"/>
      <c r="AK113" s="101"/>
    </row>
  </sheetData>
  <sheetProtection selectLockedCells="1" selectUnlockedCells="1"/>
  <mergeCells count="41">
    <mergeCell ref="A1:AK3"/>
    <mergeCell ref="E4:E5"/>
    <mergeCell ref="AK4:AK5"/>
    <mergeCell ref="AL4:AL5"/>
    <mergeCell ref="E13:E14"/>
    <mergeCell ref="E23:E24"/>
    <mergeCell ref="AK13:AK14"/>
    <mergeCell ref="AL13:AL14"/>
    <mergeCell ref="AK23:AK24"/>
    <mergeCell ref="AL23:AL24"/>
    <mergeCell ref="E33:E34"/>
    <mergeCell ref="A50:AK52"/>
    <mergeCell ref="E53:E54"/>
    <mergeCell ref="AJ53:AJ54"/>
    <mergeCell ref="AK53:AK54"/>
    <mergeCell ref="A63:AK65"/>
    <mergeCell ref="AL63:BU65"/>
    <mergeCell ref="BV63:DE65"/>
    <mergeCell ref="DF63:EO65"/>
    <mergeCell ref="EP63:FY65"/>
    <mergeCell ref="FZ63:HI65"/>
    <mergeCell ref="HJ63:IS65"/>
    <mergeCell ref="IT63:IT65"/>
    <mergeCell ref="E66:E67"/>
    <mergeCell ref="AJ66:AJ67"/>
    <mergeCell ref="AK66:AK67"/>
    <mergeCell ref="A78:AK80"/>
    <mergeCell ref="AL78:BU80"/>
    <mergeCell ref="BV78:DE80"/>
    <mergeCell ref="DF78:EO80"/>
    <mergeCell ref="EP78:FY80"/>
    <mergeCell ref="FZ78:HI80"/>
    <mergeCell ref="E94:E95"/>
    <mergeCell ref="AJ94:AJ95"/>
    <mergeCell ref="AK94:AK95"/>
    <mergeCell ref="HJ78:IS80"/>
    <mergeCell ref="IT78:IT80"/>
    <mergeCell ref="E81:E82"/>
    <mergeCell ref="AJ81:AJ82"/>
    <mergeCell ref="AK81:AK82"/>
    <mergeCell ref="A91:AK93"/>
  </mergeCells>
  <printOptions/>
  <pageMargins left="0.25" right="0.25" top="0.75" bottom="0.75" header="0.5118055555555555" footer="0.5118055555555555"/>
  <pageSetup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48"/>
  <sheetViews>
    <sheetView zoomScale="136" zoomScaleNormal="136" zoomScalePageLayoutView="0" workbookViewId="0" topLeftCell="A1">
      <selection activeCell="AL14" sqref="AL14"/>
    </sheetView>
  </sheetViews>
  <sheetFormatPr defaultColWidth="10.421875" defaultRowHeight="15"/>
  <cols>
    <col min="1" max="1" width="7.7109375" style="0" customWidth="1"/>
    <col min="2" max="2" width="22.00390625" style="0" customWidth="1"/>
    <col min="3" max="3" width="8.28125" style="119" customWidth="1"/>
    <col min="4" max="4" width="6.140625" style="0" customWidth="1"/>
    <col min="5" max="5" width="2.7109375" style="1" customWidth="1"/>
    <col min="6" max="6" width="2.7109375" style="0" customWidth="1"/>
    <col min="7" max="7" width="3.00390625" style="0" customWidth="1"/>
    <col min="8" max="8" width="2.421875" style="0" customWidth="1"/>
    <col min="9" max="9" width="3.140625" style="0" customWidth="1"/>
    <col min="10" max="10" width="2.7109375" style="0" customWidth="1"/>
    <col min="11" max="11" width="3.421875" style="0" customWidth="1"/>
    <col min="12" max="12" width="2.8515625" style="0" customWidth="1"/>
    <col min="13" max="13" width="3.421875" style="0" customWidth="1"/>
    <col min="14" max="14" width="2.8515625" style="0" customWidth="1"/>
    <col min="15" max="15" width="2.7109375" style="0" customWidth="1"/>
    <col min="16" max="16" width="2.8515625" style="0" customWidth="1"/>
    <col min="17" max="17" width="2.421875" style="0" customWidth="1"/>
    <col min="18" max="18" width="3.57421875" style="0" customWidth="1"/>
    <col min="19" max="19" width="3.421875" style="0" customWidth="1"/>
    <col min="20" max="22" width="2.8515625" style="0" customWidth="1"/>
    <col min="23" max="23" width="3.421875" style="0" customWidth="1"/>
    <col min="24" max="24" width="2.8515625" style="0" customWidth="1"/>
    <col min="25" max="25" width="3.421875" style="0" customWidth="1"/>
    <col min="26" max="27" width="2.8515625" style="0" customWidth="1"/>
    <col min="28" max="28" width="3.00390625" style="0" customWidth="1"/>
    <col min="29" max="30" width="2.8515625" style="0" customWidth="1"/>
    <col min="31" max="31" width="3.421875" style="0" customWidth="1"/>
    <col min="32" max="33" width="2.8515625" style="120" customWidth="1"/>
    <col min="34" max="34" width="3.421875" style="120" customWidth="1"/>
    <col min="35" max="35" width="3.28125" style="2" customWidth="1"/>
    <col min="36" max="36" width="2.7109375" style="0" customWidth="1"/>
    <col min="37" max="37" width="3.7109375" style="0" customWidth="1"/>
    <col min="38" max="234" width="8.421875" style="0" customWidth="1"/>
  </cols>
  <sheetData>
    <row r="1" spans="1:37" ht="12.75" customHeight="1">
      <c r="A1" s="218" t="s">
        <v>138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</row>
    <row r="2" spans="1:37" ht="12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</row>
    <row r="3" spans="1:37" ht="33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</row>
    <row r="4" spans="1:37" ht="15">
      <c r="A4" s="121" t="s">
        <v>48</v>
      </c>
      <c r="B4" s="122" t="s">
        <v>0</v>
      </c>
      <c r="C4" s="69" t="s">
        <v>3</v>
      </c>
      <c r="D4" s="222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17"/>
      <c r="AJ4" s="219" t="s">
        <v>5</v>
      </c>
      <c r="AK4" s="219" t="s">
        <v>6</v>
      </c>
    </row>
    <row r="5" spans="1:37" ht="15">
      <c r="A5" s="123"/>
      <c r="B5" s="122"/>
      <c r="C5" s="69"/>
      <c r="D5" s="222"/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12</v>
      </c>
      <c r="K5" s="5" t="s">
        <v>11</v>
      </c>
      <c r="L5" s="5" t="s">
        <v>9</v>
      </c>
      <c r="M5" s="5" t="s">
        <v>10</v>
      </c>
      <c r="N5" s="5" t="s">
        <v>10</v>
      </c>
      <c r="O5" s="5" t="s">
        <v>11</v>
      </c>
      <c r="P5" s="5" t="s">
        <v>11</v>
      </c>
      <c r="Q5" s="5" t="s">
        <v>12</v>
      </c>
      <c r="R5" s="5" t="s">
        <v>11</v>
      </c>
      <c r="S5" s="5" t="s">
        <v>9</v>
      </c>
      <c r="T5" s="5" t="s">
        <v>10</v>
      </c>
      <c r="U5" s="5" t="s">
        <v>10</v>
      </c>
      <c r="V5" s="5" t="s">
        <v>11</v>
      </c>
      <c r="W5" s="5" t="s">
        <v>11</v>
      </c>
      <c r="X5" s="5" t="s">
        <v>12</v>
      </c>
      <c r="Y5" s="5" t="s">
        <v>11</v>
      </c>
      <c r="Z5" s="5" t="s">
        <v>9</v>
      </c>
      <c r="AA5" s="5" t="s">
        <v>10</v>
      </c>
      <c r="AB5" s="5" t="s">
        <v>10</v>
      </c>
      <c r="AC5" s="5" t="s">
        <v>11</v>
      </c>
      <c r="AD5" s="5" t="s">
        <v>11</v>
      </c>
      <c r="AE5" s="5" t="s">
        <v>12</v>
      </c>
      <c r="AF5" s="5" t="s">
        <v>11</v>
      </c>
      <c r="AG5" s="5" t="s">
        <v>9</v>
      </c>
      <c r="AH5" s="5" t="s">
        <v>10</v>
      </c>
      <c r="AI5" s="17" t="s">
        <v>13</v>
      </c>
      <c r="AJ5" s="219"/>
      <c r="AK5" s="219"/>
    </row>
    <row r="6" spans="1:37" ht="15">
      <c r="A6" s="22">
        <v>130486</v>
      </c>
      <c r="B6" s="124" t="s">
        <v>91</v>
      </c>
      <c r="C6" s="125" t="s">
        <v>92</v>
      </c>
      <c r="D6" s="126" t="s">
        <v>16</v>
      </c>
      <c r="E6" s="22" t="s">
        <v>27</v>
      </c>
      <c r="F6" s="10" t="s">
        <v>17</v>
      </c>
      <c r="G6" s="9" t="s">
        <v>17</v>
      </c>
      <c r="H6" s="9" t="s">
        <v>17</v>
      </c>
      <c r="I6" s="23" t="s">
        <v>58</v>
      </c>
      <c r="J6" s="10"/>
      <c r="K6" s="22" t="s">
        <v>27</v>
      </c>
      <c r="L6" s="9" t="s">
        <v>17</v>
      </c>
      <c r="M6" s="22" t="s">
        <v>27</v>
      </c>
      <c r="N6" s="9" t="s">
        <v>17</v>
      </c>
      <c r="O6" s="9" t="s">
        <v>17</v>
      </c>
      <c r="P6" s="10"/>
      <c r="Q6" s="10" t="s">
        <v>53</v>
      </c>
      <c r="R6" s="23" t="s">
        <v>58</v>
      </c>
      <c r="S6" s="10" t="s">
        <v>17</v>
      </c>
      <c r="T6" s="9" t="s">
        <v>17</v>
      </c>
      <c r="U6" s="22" t="s">
        <v>27</v>
      </c>
      <c r="V6" s="9" t="s">
        <v>17</v>
      </c>
      <c r="W6" s="10" t="s">
        <v>53</v>
      </c>
      <c r="X6" s="10"/>
      <c r="Y6" s="9" t="s">
        <v>17</v>
      </c>
      <c r="Z6" s="22" t="s">
        <v>27</v>
      </c>
      <c r="AA6" s="9" t="s">
        <v>17</v>
      </c>
      <c r="AB6" s="9" t="s">
        <v>17</v>
      </c>
      <c r="AC6" s="22" t="s">
        <v>27</v>
      </c>
      <c r="AD6" s="10"/>
      <c r="AE6" s="10" t="s">
        <v>53</v>
      </c>
      <c r="AF6" s="22" t="s">
        <v>27</v>
      </c>
      <c r="AG6" s="9" t="s">
        <v>17</v>
      </c>
      <c r="AH6" s="9" t="s">
        <v>17</v>
      </c>
      <c r="AI6" s="11">
        <v>114</v>
      </c>
      <c r="AJ6" s="186">
        <f>COUNTIF(D6:AH6,"M*")*6+COUNTIF(D6:AH6,"T*")*6+COUNTIF(D6:AH6,"I*")*6+COUNTIF(D6:AH6,"M*T*")*6+COUNTIF(D6:AH6,"T*I*")*6+COUNTIF(D6:AH6,"M*I*")*6+COUNTIF(D6:AH6,"P*")*12+COUNTIF(D6:AH6,"AT")*6</f>
        <v>162</v>
      </c>
      <c r="AK6" s="187">
        <f>SUM(AJ6-114)</f>
        <v>48</v>
      </c>
    </row>
    <row r="7" spans="1:37" ht="15">
      <c r="A7" s="127"/>
      <c r="B7" s="128"/>
      <c r="C7" s="125"/>
      <c r="D7" s="126"/>
      <c r="E7" s="13"/>
      <c r="F7" s="14"/>
      <c r="G7" s="13"/>
      <c r="H7" s="13"/>
      <c r="I7" s="14"/>
      <c r="J7" s="14"/>
      <c r="K7" s="13"/>
      <c r="L7" s="13"/>
      <c r="M7" s="13"/>
      <c r="N7" s="13"/>
      <c r="O7" s="13"/>
      <c r="P7" s="14"/>
      <c r="Q7" s="14"/>
      <c r="R7" s="13"/>
      <c r="S7" s="14"/>
      <c r="T7" s="13"/>
      <c r="U7" s="13"/>
      <c r="V7" s="13"/>
      <c r="W7" s="14"/>
      <c r="X7" s="14"/>
      <c r="Y7" s="13"/>
      <c r="Z7" s="13"/>
      <c r="AA7" s="13"/>
      <c r="AB7" s="13"/>
      <c r="AC7" s="13"/>
      <c r="AD7" s="14"/>
      <c r="AE7" s="14"/>
      <c r="AF7" s="13"/>
      <c r="AG7" s="13"/>
      <c r="AH7" s="13"/>
      <c r="AI7" s="15"/>
      <c r="AJ7" s="16"/>
      <c r="AK7" s="16"/>
    </row>
    <row r="8" spans="1:37" ht="15">
      <c r="A8" s="121" t="s">
        <v>48</v>
      </c>
      <c r="B8" s="69" t="s">
        <v>0</v>
      </c>
      <c r="C8" s="69" t="s">
        <v>3</v>
      </c>
      <c r="D8" s="220" t="s">
        <v>4</v>
      </c>
      <c r="E8" s="5">
        <v>1</v>
      </c>
      <c r="F8" s="5">
        <v>2</v>
      </c>
      <c r="G8" s="5">
        <v>3</v>
      </c>
      <c r="H8" s="5">
        <v>4</v>
      </c>
      <c r="I8" s="5">
        <v>5</v>
      </c>
      <c r="J8" s="5">
        <v>6</v>
      </c>
      <c r="K8" s="5">
        <v>7</v>
      </c>
      <c r="L8" s="5">
        <v>8</v>
      </c>
      <c r="M8" s="5">
        <v>9</v>
      </c>
      <c r="N8" s="5">
        <v>10</v>
      </c>
      <c r="O8" s="5">
        <v>11</v>
      </c>
      <c r="P8" s="5">
        <v>12</v>
      </c>
      <c r="Q8" s="5">
        <v>13</v>
      </c>
      <c r="R8" s="5">
        <v>14</v>
      </c>
      <c r="S8" s="5">
        <v>15</v>
      </c>
      <c r="T8" s="5">
        <v>16</v>
      </c>
      <c r="U8" s="5">
        <v>17</v>
      </c>
      <c r="V8" s="5">
        <v>18</v>
      </c>
      <c r="W8" s="5">
        <v>19</v>
      </c>
      <c r="X8" s="5">
        <v>20</v>
      </c>
      <c r="Y8" s="5">
        <v>21</v>
      </c>
      <c r="Z8" s="5">
        <v>22</v>
      </c>
      <c r="AA8" s="5">
        <v>23</v>
      </c>
      <c r="AB8" s="5">
        <v>24</v>
      </c>
      <c r="AC8" s="5">
        <v>25</v>
      </c>
      <c r="AD8" s="5">
        <v>26</v>
      </c>
      <c r="AE8" s="5">
        <v>27</v>
      </c>
      <c r="AF8" s="5">
        <v>28</v>
      </c>
      <c r="AG8" s="5">
        <v>29</v>
      </c>
      <c r="AH8" s="5">
        <v>30</v>
      </c>
      <c r="AI8" s="17"/>
      <c r="AJ8" s="16"/>
      <c r="AK8" s="16"/>
    </row>
    <row r="9" spans="1:37" ht="15">
      <c r="A9" s="123"/>
      <c r="B9" s="69"/>
      <c r="C9" s="69"/>
      <c r="D9" s="220"/>
      <c r="E9" s="5" t="s">
        <v>9</v>
      </c>
      <c r="F9" s="5" t="s">
        <v>10</v>
      </c>
      <c r="G9" s="5" t="s">
        <v>10</v>
      </c>
      <c r="H9" s="5" t="s">
        <v>11</v>
      </c>
      <c r="I9" s="5" t="s">
        <v>11</v>
      </c>
      <c r="J9" s="5" t="s">
        <v>12</v>
      </c>
      <c r="K9" s="5" t="s">
        <v>11</v>
      </c>
      <c r="L9" s="5" t="s">
        <v>9</v>
      </c>
      <c r="M9" s="5" t="s">
        <v>10</v>
      </c>
      <c r="N9" s="5" t="s">
        <v>10</v>
      </c>
      <c r="O9" s="5" t="s">
        <v>11</v>
      </c>
      <c r="P9" s="5" t="s">
        <v>11</v>
      </c>
      <c r="Q9" s="5" t="s">
        <v>12</v>
      </c>
      <c r="R9" s="5" t="s">
        <v>11</v>
      </c>
      <c r="S9" s="5" t="s">
        <v>9</v>
      </c>
      <c r="T9" s="5" t="s">
        <v>10</v>
      </c>
      <c r="U9" s="5" t="s">
        <v>10</v>
      </c>
      <c r="V9" s="5" t="s">
        <v>11</v>
      </c>
      <c r="W9" s="5" t="s">
        <v>11</v>
      </c>
      <c r="X9" s="5" t="s">
        <v>12</v>
      </c>
      <c r="Y9" s="5" t="s">
        <v>11</v>
      </c>
      <c r="Z9" s="5" t="s">
        <v>9</v>
      </c>
      <c r="AA9" s="5" t="s">
        <v>10</v>
      </c>
      <c r="AB9" s="5" t="s">
        <v>10</v>
      </c>
      <c r="AC9" s="5" t="s">
        <v>11</v>
      </c>
      <c r="AD9" s="5" t="s">
        <v>11</v>
      </c>
      <c r="AE9" s="5" t="s">
        <v>12</v>
      </c>
      <c r="AF9" s="5" t="s">
        <v>11</v>
      </c>
      <c r="AG9" s="5" t="s">
        <v>9</v>
      </c>
      <c r="AH9" s="5" t="s">
        <v>10</v>
      </c>
      <c r="AI9" s="17"/>
      <c r="AJ9" s="16"/>
      <c r="AK9" s="16"/>
    </row>
    <row r="10" spans="1:37" ht="15">
      <c r="A10" s="33">
        <v>429031</v>
      </c>
      <c r="B10" s="124" t="s">
        <v>93</v>
      </c>
      <c r="C10" s="125" t="s">
        <v>92</v>
      </c>
      <c r="D10" s="129" t="s">
        <v>94</v>
      </c>
      <c r="E10" s="9" t="s">
        <v>9</v>
      </c>
      <c r="F10" s="21" t="s">
        <v>65</v>
      </c>
      <c r="G10" s="9" t="s">
        <v>9</v>
      </c>
      <c r="H10" s="9" t="s">
        <v>9</v>
      </c>
      <c r="I10" s="10" t="s">
        <v>120</v>
      </c>
      <c r="J10" s="21"/>
      <c r="K10" s="9" t="s">
        <v>9</v>
      </c>
      <c r="L10" s="22" t="s">
        <v>65</v>
      </c>
      <c r="M10" s="9" t="s">
        <v>9</v>
      </c>
      <c r="N10" s="22" t="s">
        <v>65</v>
      </c>
      <c r="O10" s="9" t="s">
        <v>9</v>
      </c>
      <c r="P10" s="10" t="s">
        <v>9</v>
      </c>
      <c r="Q10" s="10"/>
      <c r="R10" s="130" t="s">
        <v>54</v>
      </c>
      <c r="S10" s="10" t="s">
        <v>9</v>
      </c>
      <c r="T10" s="9" t="s">
        <v>9</v>
      </c>
      <c r="U10" s="9" t="s">
        <v>9</v>
      </c>
      <c r="V10" s="22" t="s">
        <v>65</v>
      </c>
      <c r="W10" s="10"/>
      <c r="X10" s="10" t="s">
        <v>53</v>
      </c>
      <c r="Y10" s="9" t="s">
        <v>9</v>
      </c>
      <c r="Z10" s="22" t="s">
        <v>133</v>
      </c>
      <c r="AA10" s="9" t="s">
        <v>9</v>
      </c>
      <c r="AB10" s="22" t="s">
        <v>65</v>
      </c>
      <c r="AC10" s="9" t="s">
        <v>21</v>
      </c>
      <c r="AD10" s="10"/>
      <c r="AE10" s="10"/>
      <c r="AF10" s="9" t="s">
        <v>95</v>
      </c>
      <c r="AG10" s="9" t="s">
        <v>95</v>
      </c>
      <c r="AH10" s="22" t="s">
        <v>96</v>
      </c>
      <c r="AI10" s="24">
        <v>114</v>
      </c>
      <c r="AJ10" s="186">
        <f>COUNTIF(D10:AH10,"M*")*6+COUNTIF(D10:AH10,"T*")*6+COUNTIF(D10:AH10,"I*")*6+COUNTIF(D10:AH10,"M*T*")*6+COUNTIF(D10:AH10,"T*I*")*6+COUNTIF(D10:AH10,"M*I*")*6+COUNTIF(D10:AH10,"P*")*12+COUNTIF(D10:AH10,"AT")*6</f>
        <v>186</v>
      </c>
      <c r="AK10" s="187">
        <f>SUM(AJ10-120)</f>
        <v>66</v>
      </c>
    </row>
    <row r="11" spans="1:37" ht="15">
      <c r="A11" s="33"/>
      <c r="B11" s="124"/>
      <c r="C11" s="125"/>
      <c r="D11" s="129"/>
      <c r="E11" s="13"/>
      <c r="F11" s="14"/>
      <c r="G11" s="13"/>
      <c r="H11" s="13"/>
      <c r="I11" s="27"/>
      <c r="J11" s="14"/>
      <c r="K11" s="13"/>
      <c r="L11" s="13"/>
      <c r="M11" s="13"/>
      <c r="N11" s="13"/>
      <c r="O11" s="13"/>
      <c r="P11" s="14"/>
      <c r="Q11" s="14"/>
      <c r="R11" s="26"/>
      <c r="S11" s="14"/>
      <c r="T11" s="13"/>
      <c r="U11" s="13"/>
      <c r="V11" s="13"/>
      <c r="W11" s="14"/>
      <c r="X11" s="14"/>
      <c r="Y11" s="13"/>
      <c r="Z11" s="13"/>
      <c r="AA11" s="13"/>
      <c r="AB11" s="13"/>
      <c r="AC11" s="13"/>
      <c r="AD11" s="14"/>
      <c r="AE11" s="14"/>
      <c r="AF11" s="13"/>
      <c r="AG11" s="13"/>
      <c r="AH11" s="13"/>
      <c r="AI11" s="15"/>
      <c r="AJ11" s="16"/>
      <c r="AK11" s="16"/>
    </row>
    <row r="12" spans="1:37" ht="15">
      <c r="A12" s="121" t="s">
        <v>48</v>
      </c>
      <c r="B12" s="69" t="s">
        <v>0</v>
      </c>
      <c r="C12" s="69" t="s">
        <v>3</v>
      </c>
      <c r="D12" s="220" t="s">
        <v>4</v>
      </c>
      <c r="E12" s="5">
        <v>1</v>
      </c>
      <c r="F12" s="5">
        <v>2</v>
      </c>
      <c r="G12" s="5">
        <v>3</v>
      </c>
      <c r="H12" s="5">
        <v>4</v>
      </c>
      <c r="I12" s="5">
        <v>5</v>
      </c>
      <c r="J12" s="5">
        <v>6</v>
      </c>
      <c r="K12" s="5">
        <v>7</v>
      </c>
      <c r="L12" s="5">
        <v>8</v>
      </c>
      <c r="M12" s="5">
        <v>9</v>
      </c>
      <c r="N12" s="5">
        <v>10</v>
      </c>
      <c r="O12" s="5">
        <v>11</v>
      </c>
      <c r="P12" s="5">
        <v>12</v>
      </c>
      <c r="Q12" s="5">
        <v>13</v>
      </c>
      <c r="R12" s="5">
        <v>14</v>
      </c>
      <c r="S12" s="5">
        <v>15</v>
      </c>
      <c r="T12" s="5">
        <v>16</v>
      </c>
      <c r="U12" s="5">
        <v>17</v>
      </c>
      <c r="V12" s="5">
        <v>18</v>
      </c>
      <c r="W12" s="5">
        <v>19</v>
      </c>
      <c r="X12" s="5">
        <v>20</v>
      </c>
      <c r="Y12" s="5">
        <v>21</v>
      </c>
      <c r="Z12" s="5">
        <v>22</v>
      </c>
      <c r="AA12" s="5">
        <v>23</v>
      </c>
      <c r="AB12" s="5">
        <v>24</v>
      </c>
      <c r="AC12" s="5">
        <v>25</v>
      </c>
      <c r="AD12" s="5">
        <v>26</v>
      </c>
      <c r="AE12" s="5">
        <v>27</v>
      </c>
      <c r="AF12" s="5">
        <v>28</v>
      </c>
      <c r="AG12" s="5">
        <v>29</v>
      </c>
      <c r="AH12" s="5">
        <v>30</v>
      </c>
      <c r="AI12" s="17"/>
      <c r="AJ12" s="16"/>
      <c r="AK12" s="16"/>
    </row>
    <row r="13" spans="1:37" ht="15">
      <c r="A13" s="123"/>
      <c r="B13" s="69"/>
      <c r="C13" s="69"/>
      <c r="D13" s="220"/>
      <c r="E13" s="5" t="s">
        <v>9</v>
      </c>
      <c r="F13" s="5" t="s">
        <v>10</v>
      </c>
      <c r="G13" s="5" t="s">
        <v>10</v>
      </c>
      <c r="H13" s="5" t="s">
        <v>11</v>
      </c>
      <c r="I13" s="5" t="s">
        <v>11</v>
      </c>
      <c r="J13" s="5" t="s">
        <v>12</v>
      </c>
      <c r="K13" s="5" t="s">
        <v>11</v>
      </c>
      <c r="L13" s="5" t="s">
        <v>9</v>
      </c>
      <c r="M13" s="5" t="s">
        <v>10</v>
      </c>
      <c r="N13" s="5" t="s">
        <v>10</v>
      </c>
      <c r="O13" s="5" t="s">
        <v>11</v>
      </c>
      <c r="P13" s="5" t="s">
        <v>11</v>
      </c>
      <c r="Q13" s="5" t="s">
        <v>12</v>
      </c>
      <c r="R13" s="5" t="s">
        <v>11</v>
      </c>
      <c r="S13" s="5" t="s">
        <v>9</v>
      </c>
      <c r="T13" s="5" t="s">
        <v>10</v>
      </c>
      <c r="U13" s="5" t="s">
        <v>10</v>
      </c>
      <c r="V13" s="5" t="s">
        <v>11</v>
      </c>
      <c r="W13" s="5" t="s">
        <v>11</v>
      </c>
      <c r="X13" s="5" t="s">
        <v>12</v>
      </c>
      <c r="Y13" s="5" t="s">
        <v>11</v>
      </c>
      <c r="Z13" s="5" t="s">
        <v>9</v>
      </c>
      <c r="AA13" s="5" t="s">
        <v>10</v>
      </c>
      <c r="AB13" s="5" t="s">
        <v>10</v>
      </c>
      <c r="AC13" s="5" t="s">
        <v>11</v>
      </c>
      <c r="AD13" s="5" t="s">
        <v>11</v>
      </c>
      <c r="AE13" s="5" t="s">
        <v>12</v>
      </c>
      <c r="AF13" s="5" t="s">
        <v>11</v>
      </c>
      <c r="AG13" s="5" t="s">
        <v>9</v>
      </c>
      <c r="AH13" s="5" t="s">
        <v>10</v>
      </c>
      <c r="AI13" s="17"/>
      <c r="AJ13" s="16"/>
      <c r="AK13" s="16"/>
    </row>
    <row r="14" spans="1:37" ht="15">
      <c r="A14" s="33">
        <v>128236</v>
      </c>
      <c r="B14" s="124" t="s">
        <v>97</v>
      </c>
      <c r="C14" s="125" t="s">
        <v>92</v>
      </c>
      <c r="D14" s="129" t="s">
        <v>98</v>
      </c>
      <c r="E14" s="9" t="s">
        <v>40</v>
      </c>
      <c r="F14" s="10" t="s">
        <v>40</v>
      </c>
      <c r="G14" s="22" t="s">
        <v>29</v>
      </c>
      <c r="H14" s="9" t="s">
        <v>40</v>
      </c>
      <c r="I14" s="10"/>
      <c r="J14" s="10" t="s">
        <v>53</v>
      </c>
      <c r="K14" s="22" t="s">
        <v>29</v>
      </c>
      <c r="L14" s="9" t="s">
        <v>40</v>
      </c>
      <c r="M14" s="9" t="s">
        <v>40</v>
      </c>
      <c r="N14" s="9" t="s">
        <v>40</v>
      </c>
      <c r="O14" s="131" t="s">
        <v>21</v>
      </c>
      <c r="P14" s="10"/>
      <c r="Q14" s="10" t="s">
        <v>40</v>
      </c>
      <c r="R14" s="9" t="s">
        <v>40</v>
      </c>
      <c r="S14" s="10" t="s">
        <v>40</v>
      </c>
      <c r="T14" s="9" t="s">
        <v>40</v>
      </c>
      <c r="U14" s="22" t="s">
        <v>29</v>
      </c>
      <c r="V14" s="9" t="s">
        <v>40</v>
      </c>
      <c r="W14" s="10"/>
      <c r="X14" s="10" t="s">
        <v>40</v>
      </c>
      <c r="Y14" s="9" t="s">
        <v>40</v>
      </c>
      <c r="Z14" s="9" t="s">
        <v>21</v>
      </c>
      <c r="AA14" s="9" t="s">
        <v>40</v>
      </c>
      <c r="AB14" s="9" t="s">
        <v>40</v>
      </c>
      <c r="AC14" s="131" t="s">
        <v>9</v>
      </c>
      <c r="AD14" s="21" t="s">
        <v>29</v>
      </c>
      <c r="AE14" s="131" t="s">
        <v>21</v>
      </c>
      <c r="AF14" s="9" t="s">
        <v>25</v>
      </c>
      <c r="AG14" s="9" t="s">
        <v>25</v>
      </c>
      <c r="AH14" s="9" t="s">
        <v>25</v>
      </c>
      <c r="AI14" s="11">
        <v>114</v>
      </c>
      <c r="AJ14" s="16"/>
      <c r="AK14" s="12"/>
    </row>
    <row r="15" spans="1:37" ht="15">
      <c r="A15" s="132"/>
      <c r="B15" s="133"/>
      <c r="C15" s="125"/>
      <c r="D15" s="129"/>
      <c r="E15" s="13"/>
      <c r="F15" s="14"/>
      <c r="G15" s="13"/>
      <c r="H15" s="13"/>
      <c r="I15" s="14"/>
      <c r="J15" s="14"/>
      <c r="K15" s="13"/>
      <c r="L15" s="13"/>
      <c r="M15" s="13"/>
      <c r="N15" s="13"/>
      <c r="O15" s="13"/>
      <c r="P15" s="14"/>
      <c r="Q15" s="14"/>
      <c r="R15" s="13"/>
      <c r="S15" s="14"/>
      <c r="T15" s="13"/>
      <c r="U15" s="13"/>
      <c r="V15" s="13"/>
      <c r="W15" s="14"/>
      <c r="X15" s="14"/>
      <c r="Y15" s="13"/>
      <c r="Z15" s="13"/>
      <c r="AA15" s="13"/>
      <c r="AB15" s="13"/>
      <c r="AC15" s="13"/>
      <c r="AD15" s="14"/>
      <c r="AE15" s="14"/>
      <c r="AF15" s="13"/>
      <c r="AG15" s="13"/>
      <c r="AH15" s="13"/>
      <c r="AI15" s="15"/>
      <c r="AJ15" s="16"/>
      <c r="AK15" s="16"/>
    </row>
    <row r="16" spans="1:37" ht="15">
      <c r="A16" s="121" t="s">
        <v>48</v>
      </c>
      <c r="B16" s="69" t="s">
        <v>0</v>
      </c>
      <c r="C16" s="69" t="s">
        <v>3</v>
      </c>
      <c r="D16" s="220" t="s">
        <v>4</v>
      </c>
      <c r="E16" s="5">
        <v>1</v>
      </c>
      <c r="F16" s="5">
        <v>2</v>
      </c>
      <c r="G16" s="5">
        <v>3</v>
      </c>
      <c r="H16" s="5">
        <v>4</v>
      </c>
      <c r="I16" s="5">
        <v>5</v>
      </c>
      <c r="J16" s="5">
        <v>6</v>
      </c>
      <c r="K16" s="5">
        <v>7</v>
      </c>
      <c r="L16" s="5">
        <v>8</v>
      </c>
      <c r="M16" s="5">
        <v>9</v>
      </c>
      <c r="N16" s="5">
        <v>10</v>
      </c>
      <c r="O16" s="5">
        <v>11</v>
      </c>
      <c r="P16" s="5">
        <v>12</v>
      </c>
      <c r="Q16" s="5">
        <v>13</v>
      </c>
      <c r="R16" s="5">
        <v>14</v>
      </c>
      <c r="S16" s="5">
        <v>15</v>
      </c>
      <c r="T16" s="5">
        <v>16</v>
      </c>
      <c r="U16" s="5">
        <v>17</v>
      </c>
      <c r="V16" s="5">
        <v>18</v>
      </c>
      <c r="W16" s="5">
        <v>19</v>
      </c>
      <c r="X16" s="5">
        <v>20</v>
      </c>
      <c r="Y16" s="5">
        <v>21</v>
      </c>
      <c r="Z16" s="5">
        <v>22</v>
      </c>
      <c r="AA16" s="5">
        <v>23</v>
      </c>
      <c r="AB16" s="5">
        <v>24</v>
      </c>
      <c r="AC16" s="5">
        <v>25</v>
      </c>
      <c r="AD16" s="5">
        <v>26</v>
      </c>
      <c r="AE16" s="5">
        <v>27</v>
      </c>
      <c r="AF16" s="5">
        <v>28</v>
      </c>
      <c r="AG16" s="5">
        <v>29</v>
      </c>
      <c r="AH16" s="5">
        <v>30</v>
      </c>
      <c r="AI16" s="17"/>
      <c r="AJ16" s="28"/>
      <c r="AK16" s="16"/>
    </row>
    <row r="17" spans="1:37" ht="15">
      <c r="A17" s="123"/>
      <c r="B17" s="69" t="s">
        <v>99</v>
      </c>
      <c r="C17" s="69"/>
      <c r="D17" s="220"/>
      <c r="E17" s="5" t="s">
        <v>9</v>
      </c>
      <c r="F17" s="5" t="s">
        <v>10</v>
      </c>
      <c r="G17" s="5" t="s">
        <v>10</v>
      </c>
      <c r="H17" s="5" t="s">
        <v>11</v>
      </c>
      <c r="I17" s="5" t="s">
        <v>11</v>
      </c>
      <c r="J17" s="5" t="s">
        <v>12</v>
      </c>
      <c r="K17" s="5" t="s">
        <v>11</v>
      </c>
      <c r="L17" s="5" t="s">
        <v>9</v>
      </c>
      <c r="M17" s="5" t="s">
        <v>10</v>
      </c>
      <c r="N17" s="5" t="s">
        <v>10</v>
      </c>
      <c r="O17" s="5" t="s">
        <v>11</v>
      </c>
      <c r="P17" s="5" t="s">
        <v>11</v>
      </c>
      <c r="Q17" s="5" t="s">
        <v>12</v>
      </c>
      <c r="R17" s="5" t="s">
        <v>11</v>
      </c>
      <c r="S17" s="5" t="s">
        <v>9</v>
      </c>
      <c r="T17" s="5" t="s">
        <v>10</v>
      </c>
      <c r="U17" s="5" t="s">
        <v>10</v>
      </c>
      <c r="V17" s="5" t="s">
        <v>11</v>
      </c>
      <c r="W17" s="5" t="s">
        <v>11</v>
      </c>
      <c r="X17" s="5" t="s">
        <v>12</v>
      </c>
      <c r="Y17" s="5" t="s">
        <v>11</v>
      </c>
      <c r="Z17" s="5" t="s">
        <v>9</v>
      </c>
      <c r="AA17" s="5" t="s">
        <v>10</v>
      </c>
      <c r="AB17" s="5" t="s">
        <v>10</v>
      </c>
      <c r="AC17" s="5" t="s">
        <v>11</v>
      </c>
      <c r="AD17" s="5" t="s">
        <v>11</v>
      </c>
      <c r="AE17" s="5" t="s">
        <v>12</v>
      </c>
      <c r="AF17" s="5" t="s">
        <v>11</v>
      </c>
      <c r="AG17" s="5" t="s">
        <v>9</v>
      </c>
      <c r="AH17" s="5" t="s">
        <v>10</v>
      </c>
      <c r="AI17" s="17"/>
      <c r="AJ17" s="16"/>
      <c r="AK17" s="16"/>
    </row>
    <row r="18" spans="1:37" ht="15">
      <c r="A18" s="33">
        <v>139807</v>
      </c>
      <c r="B18" s="31" t="s">
        <v>100</v>
      </c>
      <c r="C18" s="125" t="s">
        <v>101</v>
      </c>
      <c r="D18" s="129"/>
      <c r="E18" s="9"/>
      <c r="F18" s="10"/>
      <c r="G18" s="9"/>
      <c r="H18" s="9" t="s">
        <v>17</v>
      </c>
      <c r="I18" s="10"/>
      <c r="J18" s="10"/>
      <c r="K18" s="9" t="s">
        <v>17</v>
      </c>
      <c r="L18" s="9"/>
      <c r="M18" s="9" t="s">
        <v>17</v>
      </c>
      <c r="N18" s="9"/>
      <c r="O18" s="9" t="s">
        <v>17</v>
      </c>
      <c r="P18" s="10"/>
      <c r="Q18" s="10"/>
      <c r="R18" s="9" t="s">
        <v>17</v>
      </c>
      <c r="S18" s="10"/>
      <c r="T18" s="9" t="s">
        <v>17</v>
      </c>
      <c r="U18" s="9"/>
      <c r="V18" s="9" t="s">
        <v>17</v>
      </c>
      <c r="W18" s="10"/>
      <c r="X18" s="10"/>
      <c r="Y18" s="9" t="s">
        <v>17</v>
      </c>
      <c r="Z18" s="9"/>
      <c r="AA18" s="9" t="s">
        <v>17</v>
      </c>
      <c r="AB18" s="9"/>
      <c r="AC18" s="9" t="s">
        <v>17</v>
      </c>
      <c r="AD18" s="10"/>
      <c r="AE18" s="10"/>
      <c r="AF18" s="9" t="s">
        <v>17</v>
      </c>
      <c r="AG18" s="9"/>
      <c r="AH18" s="9" t="s">
        <v>17</v>
      </c>
      <c r="AI18" s="11"/>
      <c r="AJ18" s="16"/>
      <c r="AK18" s="12"/>
    </row>
    <row r="19" spans="1:37" ht="15">
      <c r="A19" s="33"/>
      <c r="B19" s="31"/>
      <c r="C19" s="125"/>
      <c r="D19" s="129"/>
      <c r="E19" s="9"/>
      <c r="F19" s="10"/>
      <c r="G19" s="9"/>
      <c r="H19" s="9"/>
      <c r="I19" s="10"/>
      <c r="J19" s="10"/>
      <c r="K19" s="9"/>
      <c r="L19" s="9"/>
      <c r="M19" s="9"/>
      <c r="N19" s="9"/>
      <c r="O19" s="9"/>
      <c r="P19" s="10"/>
      <c r="Q19" s="10"/>
      <c r="R19" s="9"/>
      <c r="S19" s="10"/>
      <c r="T19" s="9"/>
      <c r="U19" s="9"/>
      <c r="V19" s="9"/>
      <c r="W19" s="10"/>
      <c r="X19" s="10"/>
      <c r="Y19" s="9"/>
      <c r="Z19" s="9"/>
      <c r="AA19" s="9"/>
      <c r="AB19" s="9"/>
      <c r="AC19" s="9"/>
      <c r="AD19" s="10"/>
      <c r="AE19" s="10"/>
      <c r="AF19" s="9"/>
      <c r="AG19" s="9"/>
      <c r="AH19" s="9"/>
      <c r="AI19" s="11"/>
      <c r="AJ19" s="16"/>
      <c r="AK19" s="12"/>
    </row>
    <row r="20" spans="1:37" ht="15">
      <c r="A20" s="33"/>
      <c r="B20" s="134" t="s">
        <v>102</v>
      </c>
      <c r="C20" s="125"/>
      <c r="D20" s="129"/>
      <c r="E20" s="13"/>
      <c r="F20" s="14"/>
      <c r="G20" s="13"/>
      <c r="H20" s="13"/>
      <c r="I20" s="14"/>
      <c r="J20" s="14"/>
      <c r="K20" s="13"/>
      <c r="L20" s="13"/>
      <c r="M20" s="13"/>
      <c r="N20" s="13"/>
      <c r="O20" s="13"/>
      <c r="P20" s="14"/>
      <c r="Q20" s="14"/>
      <c r="R20" s="13"/>
      <c r="S20" s="14"/>
      <c r="T20" s="13"/>
      <c r="U20" s="13"/>
      <c r="V20" s="13"/>
      <c r="W20" s="14"/>
      <c r="X20" s="14"/>
      <c r="Y20" s="13"/>
      <c r="Z20" s="13"/>
      <c r="AA20" s="13"/>
      <c r="AB20" s="13"/>
      <c r="AC20" s="13"/>
      <c r="AD20" s="14"/>
      <c r="AE20" s="14"/>
      <c r="AF20" s="13"/>
      <c r="AG20" s="13"/>
      <c r="AH20" s="13"/>
      <c r="AI20" s="15"/>
      <c r="AJ20" s="16"/>
      <c r="AK20" s="16"/>
    </row>
    <row r="21" spans="1:37" ht="15">
      <c r="A21" s="121" t="s">
        <v>48</v>
      </c>
      <c r="B21" s="69" t="s">
        <v>0</v>
      </c>
      <c r="C21" s="69"/>
      <c r="D21" s="220" t="s">
        <v>4</v>
      </c>
      <c r="E21" s="5">
        <v>1</v>
      </c>
      <c r="F21" s="5">
        <v>2</v>
      </c>
      <c r="G21" s="5">
        <v>3</v>
      </c>
      <c r="H21" s="5">
        <v>4</v>
      </c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5">
        <v>12</v>
      </c>
      <c r="Q21" s="5">
        <v>13</v>
      </c>
      <c r="R21" s="5">
        <v>14</v>
      </c>
      <c r="S21" s="5">
        <v>15</v>
      </c>
      <c r="T21" s="5">
        <v>16</v>
      </c>
      <c r="U21" s="5">
        <v>17</v>
      </c>
      <c r="V21" s="5">
        <v>18</v>
      </c>
      <c r="W21" s="5">
        <v>19</v>
      </c>
      <c r="X21" s="5">
        <v>20</v>
      </c>
      <c r="Y21" s="5">
        <v>21</v>
      </c>
      <c r="Z21" s="5">
        <v>22</v>
      </c>
      <c r="AA21" s="5">
        <v>23</v>
      </c>
      <c r="AB21" s="5">
        <v>24</v>
      </c>
      <c r="AC21" s="5">
        <v>25</v>
      </c>
      <c r="AD21" s="5">
        <v>26</v>
      </c>
      <c r="AE21" s="5">
        <v>27</v>
      </c>
      <c r="AF21" s="5">
        <v>28</v>
      </c>
      <c r="AG21" s="5">
        <v>29</v>
      </c>
      <c r="AH21" s="5">
        <v>30</v>
      </c>
      <c r="AI21" s="15"/>
      <c r="AJ21" s="16"/>
      <c r="AK21" s="16"/>
    </row>
    <row r="22" spans="1:37" ht="15">
      <c r="A22" s="121"/>
      <c r="B22" s="69" t="s">
        <v>99</v>
      </c>
      <c r="C22" s="69"/>
      <c r="D22" s="220"/>
      <c r="E22" s="5" t="s">
        <v>9</v>
      </c>
      <c r="F22" s="5" t="s">
        <v>10</v>
      </c>
      <c r="G22" s="5" t="s">
        <v>10</v>
      </c>
      <c r="H22" s="5" t="s">
        <v>11</v>
      </c>
      <c r="I22" s="5" t="s">
        <v>11</v>
      </c>
      <c r="J22" s="5" t="s">
        <v>12</v>
      </c>
      <c r="K22" s="5" t="s">
        <v>11</v>
      </c>
      <c r="L22" s="5" t="s">
        <v>9</v>
      </c>
      <c r="M22" s="5" t="s">
        <v>10</v>
      </c>
      <c r="N22" s="5" t="s">
        <v>10</v>
      </c>
      <c r="O22" s="5" t="s">
        <v>11</v>
      </c>
      <c r="P22" s="5" t="s">
        <v>11</v>
      </c>
      <c r="Q22" s="5" t="s">
        <v>12</v>
      </c>
      <c r="R22" s="5" t="s">
        <v>11</v>
      </c>
      <c r="S22" s="5" t="s">
        <v>9</v>
      </c>
      <c r="T22" s="5" t="s">
        <v>10</v>
      </c>
      <c r="U22" s="5" t="s">
        <v>10</v>
      </c>
      <c r="V22" s="5" t="s">
        <v>11</v>
      </c>
      <c r="W22" s="5" t="s">
        <v>11</v>
      </c>
      <c r="X22" s="5" t="s">
        <v>12</v>
      </c>
      <c r="Y22" s="5" t="s">
        <v>11</v>
      </c>
      <c r="Z22" s="5" t="s">
        <v>9</v>
      </c>
      <c r="AA22" s="5" t="s">
        <v>10</v>
      </c>
      <c r="AB22" s="5" t="s">
        <v>10</v>
      </c>
      <c r="AC22" s="5" t="s">
        <v>11</v>
      </c>
      <c r="AD22" s="5" t="s">
        <v>11</v>
      </c>
      <c r="AE22" s="5" t="s">
        <v>12</v>
      </c>
      <c r="AF22" s="5" t="s">
        <v>11</v>
      </c>
      <c r="AG22" s="5" t="s">
        <v>9</v>
      </c>
      <c r="AH22" s="5" t="s">
        <v>10</v>
      </c>
      <c r="AI22" s="15"/>
      <c r="AJ22" s="16"/>
      <c r="AK22" s="16"/>
    </row>
    <row r="23" spans="1:37" ht="15">
      <c r="A23" s="33">
        <v>127884</v>
      </c>
      <c r="B23" s="124" t="s">
        <v>103</v>
      </c>
      <c r="C23" s="125" t="s">
        <v>92</v>
      </c>
      <c r="D23" s="221"/>
      <c r="E23" s="9"/>
      <c r="F23" s="10"/>
      <c r="G23" s="9"/>
      <c r="H23" s="9"/>
      <c r="I23" s="10"/>
      <c r="J23" s="10"/>
      <c r="K23" s="9"/>
      <c r="L23" s="9"/>
      <c r="M23" s="9"/>
      <c r="N23" s="9"/>
      <c r="O23" s="9"/>
      <c r="P23" s="10"/>
      <c r="Q23" s="10"/>
      <c r="R23" s="9"/>
      <c r="S23" s="10"/>
      <c r="T23" s="9"/>
      <c r="U23" s="9"/>
      <c r="V23" s="9"/>
      <c r="W23" s="10"/>
      <c r="X23" s="10"/>
      <c r="Y23" s="9"/>
      <c r="Z23" s="9"/>
      <c r="AA23" s="9"/>
      <c r="AB23" s="9"/>
      <c r="AC23" s="9"/>
      <c r="AD23" s="10"/>
      <c r="AE23" s="10"/>
      <c r="AF23" s="9"/>
      <c r="AG23" s="9"/>
      <c r="AH23" s="9"/>
      <c r="AI23" s="15"/>
      <c r="AJ23" s="28"/>
      <c r="AK23" s="12"/>
    </row>
    <row r="24" spans="1:37" ht="15">
      <c r="A24" s="132">
        <v>131148</v>
      </c>
      <c r="B24" s="136" t="s">
        <v>104</v>
      </c>
      <c r="C24" s="125" t="s">
        <v>92</v>
      </c>
      <c r="D24" s="221"/>
      <c r="E24" s="13"/>
      <c r="F24" s="14"/>
      <c r="G24" s="13"/>
      <c r="H24" s="13"/>
      <c r="I24" s="27" t="s">
        <v>27</v>
      </c>
      <c r="J24" s="27" t="s">
        <v>29</v>
      </c>
      <c r="K24" s="13"/>
      <c r="L24" s="13"/>
      <c r="M24" s="13"/>
      <c r="N24" s="13"/>
      <c r="O24" s="26" t="s">
        <v>29</v>
      </c>
      <c r="P24" s="27" t="s">
        <v>131</v>
      </c>
      <c r="Q24" s="14"/>
      <c r="R24" s="13"/>
      <c r="S24" s="14"/>
      <c r="T24" s="13"/>
      <c r="U24" s="13"/>
      <c r="V24" s="13"/>
      <c r="W24" s="14" t="s">
        <v>40</v>
      </c>
      <c r="X24" s="27"/>
      <c r="Y24" s="13"/>
      <c r="Z24" s="13"/>
      <c r="AA24" s="13"/>
      <c r="AB24" s="13"/>
      <c r="AC24" s="26" t="s">
        <v>29</v>
      </c>
      <c r="AD24" s="27" t="s">
        <v>53</v>
      </c>
      <c r="AE24" s="14" t="s">
        <v>40</v>
      </c>
      <c r="AF24" s="13"/>
      <c r="AG24" s="13"/>
      <c r="AH24" s="13"/>
      <c r="AI24" s="15"/>
      <c r="AJ24" s="16"/>
      <c r="AK24" s="16"/>
    </row>
    <row r="25" spans="1:37" ht="15">
      <c r="A25" s="132">
        <v>131482</v>
      </c>
      <c r="B25" s="31" t="s">
        <v>105</v>
      </c>
      <c r="C25" s="125" t="s">
        <v>92</v>
      </c>
      <c r="D25" s="135"/>
      <c r="E25" s="9"/>
      <c r="F25" s="10"/>
      <c r="G25" s="9"/>
      <c r="H25" s="9"/>
      <c r="I25" s="10"/>
      <c r="J25" s="10"/>
      <c r="K25" s="9"/>
      <c r="L25" s="9"/>
      <c r="M25" s="9"/>
      <c r="N25" s="9"/>
      <c r="O25" s="9"/>
      <c r="P25" s="10"/>
      <c r="Q25" s="10"/>
      <c r="R25" s="9"/>
      <c r="S25" s="10"/>
      <c r="T25" s="9"/>
      <c r="U25" s="9"/>
      <c r="V25" s="9"/>
      <c r="W25" s="10"/>
      <c r="X25" s="10"/>
      <c r="Y25" s="9"/>
      <c r="Z25" s="9"/>
      <c r="AA25" s="9"/>
      <c r="AB25" s="9"/>
      <c r="AC25" s="9"/>
      <c r="AD25" s="10"/>
      <c r="AE25" s="10"/>
      <c r="AF25" s="9"/>
      <c r="AG25" s="9"/>
      <c r="AH25" s="9"/>
      <c r="AI25" s="15"/>
      <c r="AJ25" s="16"/>
      <c r="AK25" s="16"/>
    </row>
    <row r="26" spans="1:37" ht="15">
      <c r="A26" s="137">
        <v>153605</v>
      </c>
      <c r="B26" s="124" t="s">
        <v>106</v>
      </c>
      <c r="C26" s="125" t="s">
        <v>92</v>
      </c>
      <c r="D26" s="135"/>
      <c r="E26" s="13"/>
      <c r="F26" s="14"/>
      <c r="G26" s="13"/>
      <c r="H26" s="13"/>
      <c r="I26" s="14"/>
      <c r="J26" s="14"/>
      <c r="K26" s="13"/>
      <c r="L26" s="13"/>
      <c r="M26" s="13"/>
      <c r="N26" s="13"/>
      <c r="O26" s="13"/>
      <c r="P26" s="14"/>
      <c r="Q26" s="14"/>
      <c r="R26" s="13"/>
      <c r="S26" s="14"/>
      <c r="T26" s="13"/>
      <c r="U26" s="13"/>
      <c r="V26" s="13"/>
      <c r="W26" s="14"/>
      <c r="X26" s="14"/>
      <c r="Y26" s="13"/>
      <c r="Z26" s="13"/>
      <c r="AA26" s="13"/>
      <c r="AB26" s="13"/>
      <c r="AC26" s="13"/>
      <c r="AD26" s="14"/>
      <c r="AE26" s="14"/>
      <c r="AF26" s="13"/>
      <c r="AG26" s="13"/>
      <c r="AH26" s="13"/>
      <c r="AI26" s="15"/>
      <c r="AJ26" s="16"/>
      <c r="AK26" s="16"/>
    </row>
    <row r="27" spans="1:37" ht="15">
      <c r="A27" s="33">
        <v>151580</v>
      </c>
      <c r="B27" s="124" t="s">
        <v>107</v>
      </c>
      <c r="C27" s="125" t="s">
        <v>92</v>
      </c>
      <c r="D27" s="135"/>
      <c r="E27" s="13"/>
      <c r="F27" s="14"/>
      <c r="G27" s="13"/>
      <c r="H27" s="13"/>
      <c r="I27" s="14"/>
      <c r="J27" s="14"/>
      <c r="K27" s="13"/>
      <c r="L27" s="13"/>
      <c r="M27" s="13"/>
      <c r="N27" s="13"/>
      <c r="O27" s="13"/>
      <c r="P27" s="14"/>
      <c r="Q27" s="14"/>
      <c r="R27" s="13"/>
      <c r="S27" s="14"/>
      <c r="T27" s="13"/>
      <c r="U27" s="13"/>
      <c r="V27" s="13"/>
      <c r="W27" s="14"/>
      <c r="X27" s="14"/>
      <c r="Y27" s="13"/>
      <c r="Z27" s="13"/>
      <c r="AA27" s="13"/>
      <c r="AB27" s="13"/>
      <c r="AC27" s="13"/>
      <c r="AD27" s="14"/>
      <c r="AE27" s="14"/>
      <c r="AF27" s="13"/>
      <c r="AG27" s="13"/>
      <c r="AH27" s="13"/>
      <c r="AI27" s="15"/>
      <c r="AJ27" s="16"/>
      <c r="AK27" s="16"/>
    </row>
    <row r="28" spans="1:36" ht="15">
      <c r="A28" s="54"/>
      <c r="B28" s="138" t="s">
        <v>108</v>
      </c>
      <c r="C28" s="139" t="s">
        <v>53</v>
      </c>
      <c r="D28" s="140"/>
      <c r="E28" s="55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5"/>
      <c r="AJ28" s="55"/>
    </row>
    <row r="29" spans="1:36" ht="15">
      <c r="A29" s="54"/>
      <c r="B29" s="138" t="s">
        <v>43</v>
      </c>
      <c r="C29" s="139" t="s">
        <v>44</v>
      </c>
      <c r="D29" s="140"/>
      <c r="E29" s="55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5"/>
      <c r="AJ29" s="55"/>
    </row>
    <row r="30" spans="1:36" ht="15">
      <c r="A30" s="54"/>
      <c r="B30" s="138" t="s">
        <v>45</v>
      </c>
      <c r="C30" s="139" t="s">
        <v>21</v>
      </c>
      <c r="D30" s="140"/>
      <c r="E30" s="55"/>
      <c r="F30" s="54"/>
      <c r="G30" s="54"/>
      <c r="H30" s="141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42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5"/>
      <c r="AJ30" s="55"/>
    </row>
    <row r="31" spans="1:36" ht="15">
      <c r="A31" s="54"/>
      <c r="B31" s="138" t="s">
        <v>41</v>
      </c>
      <c r="C31" s="139" t="s">
        <v>42</v>
      </c>
      <c r="D31" s="140"/>
      <c r="E31" s="55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5"/>
      <c r="AJ31" s="55"/>
    </row>
    <row r="32" spans="1:36" ht="15">
      <c r="A32" s="54"/>
      <c r="B32" s="138" t="s">
        <v>46</v>
      </c>
      <c r="C32" s="139" t="s">
        <v>47</v>
      </c>
      <c r="D32" s="54"/>
      <c r="E32" s="55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5"/>
      <c r="AJ32" s="55"/>
    </row>
    <row r="33" spans="1:35" ht="15">
      <c r="A33" s="54"/>
      <c r="B33" s="54"/>
      <c r="C33" s="143"/>
      <c r="D33" s="54"/>
      <c r="E33" s="55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5"/>
    </row>
    <row r="34" spans="1:35" ht="15">
      <c r="A34" s="54"/>
      <c r="B34" s="54"/>
      <c r="C34" s="143"/>
      <c r="D34" s="54"/>
      <c r="E34" s="55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5"/>
    </row>
    <row r="35" spans="1:35" ht="15">
      <c r="A35" s="54"/>
      <c r="B35" s="54"/>
      <c r="C35" s="143"/>
      <c r="D35" s="54"/>
      <c r="E35" s="55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5"/>
    </row>
    <row r="36" spans="1:35" ht="15">
      <c r="A36" s="54"/>
      <c r="B36" s="54"/>
      <c r="C36" s="143"/>
      <c r="D36" s="54"/>
      <c r="E36" s="55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5"/>
    </row>
    <row r="37" spans="1:35" ht="15">
      <c r="A37" s="54"/>
      <c r="B37" s="54"/>
      <c r="C37" s="143"/>
      <c r="D37" s="54"/>
      <c r="E37" s="55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5"/>
    </row>
    <row r="38" spans="1:35" ht="15">
      <c r="A38" s="54"/>
      <c r="B38" s="54"/>
      <c r="C38" s="143"/>
      <c r="D38" s="54"/>
      <c r="E38" s="55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5"/>
    </row>
    <row r="39" spans="1:35" ht="15">
      <c r="A39" s="54"/>
      <c r="B39" s="54"/>
      <c r="C39" s="143"/>
      <c r="D39" s="54"/>
      <c r="E39" s="55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5"/>
    </row>
    <row r="40" spans="1:35" ht="15">
      <c r="A40" s="54"/>
      <c r="B40" s="54"/>
      <c r="C40" s="143"/>
      <c r="D40" s="54"/>
      <c r="E40" s="55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5"/>
    </row>
    <row r="41" spans="1:35" ht="15">
      <c r="A41" s="54"/>
      <c r="B41" s="54"/>
      <c r="C41" s="143"/>
      <c r="D41" s="54"/>
      <c r="E41" s="55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5"/>
    </row>
    <row r="42" spans="1:35" ht="15">
      <c r="A42" s="54"/>
      <c r="B42" s="54"/>
      <c r="C42" s="143"/>
      <c r="D42" s="54"/>
      <c r="E42" s="5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5"/>
    </row>
    <row r="43" spans="1:35" ht="15">
      <c r="A43" s="54"/>
      <c r="B43" s="54"/>
      <c r="C43" s="143"/>
      <c r="D43" s="54"/>
      <c r="E43" s="55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5"/>
    </row>
    <row r="44" spans="1:35" ht="15">
      <c r="A44" s="54"/>
      <c r="B44" s="54"/>
      <c r="C44" s="143"/>
      <c r="D44" s="54"/>
      <c r="E44" s="55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5"/>
    </row>
    <row r="45" spans="1:35" ht="15">
      <c r="A45" s="54"/>
      <c r="B45" s="54"/>
      <c r="C45" s="143"/>
      <c r="D45" s="54"/>
      <c r="E45" s="55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5"/>
    </row>
    <row r="46" spans="1:35" ht="15">
      <c r="A46" s="54"/>
      <c r="B46" s="54"/>
      <c r="C46" s="143"/>
      <c r="D46" s="54"/>
      <c r="E46" s="55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5"/>
    </row>
    <row r="47" spans="1:35" ht="15">
      <c r="A47" s="54"/>
      <c r="B47" s="54"/>
      <c r="C47" s="143"/>
      <c r="D47" s="54"/>
      <c r="E47" s="55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5"/>
    </row>
    <row r="48" spans="1:35" ht="15">
      <c r="A48" s="54"/>
      <c r="B48" s="54"/>
      <c r="C48" s="143"/>
      <c r="D48" s="54"/>
      <c r="E48" s="55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5"/>
    </row>
    <row r="49" spans="1:35" ht="15">
      <c r="A49" s="54"/>
      <c r="B49" s="54"/>
      <c r="C49" s="143"/>
      <c r="D49" s="54"/>
      <c r="E49" s="55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5"/>
    </row>
    <row r="50" spans="1:35" ht="15">
      <c r="A50" s="54"/>
      <c r="B50" s="54"/>
      <c r="C50" s="143"/>
      <c r="D50" s="54"/>
      <c r="E50" s="55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5"/>
    </row>
    <row r="51" spans="1:35" ht="15">
      <c r="A51" s="54"/>
      <c r="B51" s="54"/>
      <c r="C51" s="143"/>
      <c r="D51" s="54"/>
      <c r="E51" s="55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5"/>
    </row>
    <row r="52" spans="1:35" ht="15">
      <c r="A52" s="54"/>
      <c r="B52" s="54"/>
      <c r="C52" s="143"/>
      <c r="D52" s="54"/>
      <c r="E52" s="55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5"/>
    </row>
    <row r="53" spans="1:35" ht="15">
      <c r="A53" s="54"/>
      <c r="B53" s="54"/>
      <c r="C53" s="143"/>
      <c r="D53" s="54"/>
      <c r="E53" s="55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5"/>
    </row>
    <row r="54" spans="1:35" ht="15">
      <c r="A54" s="54"/>
      <c r="B54" s="54"/>
      <c r="C54" s="143"/>
      <c r="D54" s="54"/>
      <c r="E54" s="55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5"/>
    </row>
    <row r="55" spans="1:35" ht="15">
      <c r="A55" s="54"/>
      <c r="B55" s="54"/>
      <c r="C55" s="143"/>
      <c r="D55" s="54"/>
      <c r="E55" s="55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5"/>
    </row>
    <row r="56" spans="1:35" ht="15">
      <c r="A56" s="54"/>
      <c r="B56" s="54"/>
      <c r="C56" s="143"/>
      <c r="D56" s="54"/>
      <c r="E56" s="55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5"/>
    </row>
    <row r="57" spans="1:35" ht="15">
      <c r="A57" s="54"/>
      <c r="B57" s="54"/>
      <c r="C57" s="143"/>
      <c r="D57" s="54"/>
      <c r="E57" s="55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5"/>
    </row>
    <row r="58" spans="1:35" ht="15">
      <c r="A58" s="54"/>
      <c r="B58" s="54"/>
      <c r="C58" s="143"/>
      <c r="D58" s="54"/>
      <c r="E58" s="55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5"/>
    </row>
    <row r="59" spans="1:35" ht="15">
      <c r="A59" s="54"/>
      <c r="B59" s="54"/>
      <c r="C59" s="143"/>
      <c r="D59" s="54"/>
      <c r="E59" s="55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5"/>
    </row>
    <row r="60" spans="1:35" ht="15">
      <c r="A60" s="54"/>
      <c r="B60" s="54"/>
      <c r="C60" s="143"/>
      <c r="D60" s="54"/>
      <c r="E60" s="55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5"/>
    </row>
    <row r="61" spans="1:35" ht="15">
      <c r="A61" s="54"/>
      <c r="B61" s="54"/>
      <c r="C61" s="143"/>
      <c r="D61" s="54"/>
      <c r="E61" s="55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5"/>
    </row>
    <row r="62" spans="1:35" ht="15">
      <c r="A62" s="54"/>
      <c r="B62" s="54"/>
      <c r="C62" s="143"/>
      <c r="D62" s="54"/>
      <c r="E62" s="55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5"/>
    </row>
    <row r="63" spans="1:35" ht="15">
      <c r="A63" s="54"/>
      <c r="B63" s="54"/>
      <c r="C63" s="143"/>
      <c r="D63" s="54"/>
      <c r="E63" s="55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5"/>
    </row>
    <row r="64" spans="1:35" ht="15">
      <c r="A64" s="54"/>
      <c r="B64" s="54"/>
      <c r="C64" s="143"/>
      <c r="D64" s="54"/>
      <c r="E64" s="55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5"/>
    </row>
    <row r="65" spans="1:35" ht="15">
      <c r="A65" s="54"/>
      <c r="B65" s="54"/>
      <c r="C65" s="143"/>
      <c r="D65" s="54"/>
      <c r="E65" s="55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5"/>
    </row>
    <row r="66" spans="1:35" ht="15">
      <c r="A66" s="54"/>
      <c r="B66" s="54"/>
      <c r="C66" s="143"/>
      <c r="D66" s="54"/>
      <c r="E66" s="55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5"/>
    </row>
    <row r="67" spans="1:35" ht="15">
      <c r="A67" s="54"/>
      <c r="B67" s="54"/>
      <c r="C67" s="143"/>
      <c r="D67" s="54"/>
      <c r="E67" s="55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5"/>
    </row>
    <row r="68" spans="1:35" ht="15">
      <c r="A68" s="54"/>
      <c r="B68" s="54"/>
      <c r="C68" s="143"/>
      <c r="D68" s="54"/>
      <c r="E68" s="55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5"/>
    </row>
    <row r="69" spans="1:35" ht="15">
      <c r="A69" s="54"/>
      <c r="B69" s="54"/>
      <c r="C69" s="143"/>
      <c r="D69" s="54"/>
      <c r="E69" s="55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5"/>
    </row>
    <row r="70" spans="1:35" ht="15">
      <c r="A70" s="54"/>
      <c r="B70" s="54"/>
      <c r="C70" s="143"/>
      <c r="D70" s="54"/>
      <c r="E70" s="55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5"/>
    </row>
    <row r="71" spans="1:35" ht="15">
      <c r="A71" s="54"/>
      <c r="B71" s="54"/>
      <c r="C71" s="143"/>
      <c r="D71" s="54"/>
      <c r="E71" s="55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5"/>
    </row>
    <row r="72" spans="1:35" ht="15">
      <c r="A72" s="54"/>
      <c r="B72" s="54"/>
      <c r="C72" s="143"/>
      <c r="D72" s="54"/>
      <c r="E72" s="55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5"/>
    </row>
    <row r="73" spans="1:35" ht="15">
      <c r="A73" s="54"/>
      <c r="B73" s="54"/>
      <c r="C73" s="143"/>
      <c r="D73" s="54"/>
      <c r="E73" s="55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5"/>
    </row>
    <row r="74" spans="1:35" ht="15">
      <c r="A74" s="54"/>
      <c r="B74" s="54"/>
      <c r="C74" s="143"/>
      <c r="D74" s="54"/>
      <c r="E74" s="55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5"/>
    </row>
    <row r="75" spans="1:35" ht="15">
      <c r="A75" s="54"/>
      <c r="B75" s="54"/>
      <c r="C75" s="143"/>
      <c r="D75" s="54"/>
      <c r="E75" s="55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5"/>
    </row>
    <row r="76" spans="1:35" ht="15">
      <c r="A76" s="54"/>
      <c r="B76" s="54"/>
      <c r="C76" s="143"/>
      <c r="D76" s="54"/>
      <c r="E76" s="55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5"/>
    </row>
    <row r="77" spans="1:35" ht="15">
      <c r="A77" s="54"/>
      <c r="B77" s="54"/>
      <c r="C77" s="143"/>
      <c r="D77" s="54"/>
      <c r="E77" s="55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5"/>
    </row>
    <row r="78" spans="1:35" ht="15">
      <c r="A78" s="54"/>
      <c r="B78" s="54"/>
      <c r="C78" s="143"/>
      <c r="D78" s="54"/>
      <c r="E78" s="55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5"/>
    </row>
    <row r="79" spans="1:35" ht="15">
      <c r="A79" s="54"/>
      <c r="B79" s="54"/>
      <c r="C79" s="143"/>
      <c r="D79" s="54"/>
      <c r="E79" s="55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5"/>
    </row>
    <row r="80" spans="1:35" ht="15">
      <c r="A80" s="54"/>
      <c r="B80" s="54"/>
      <c r="C80" s="143"/>
      <c r="D80" s="54"/>
      <c r="E80" s="55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5"/>
    </row>
    <row r="81" spans="1:35" ht="15">
      <c r="A81" s="54"/>
      <c r="B81" s="54"/>
      <c r="C81" s="143"/>
      <c r="D81" s="54"/>
      <c r="E81" s="55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5"/>
    </row>
    <row r="82" spans="1:35" ht="15">
      <c r="A82" s="54"/>
      <c r="B82" s="54"/>
      <c r="C82" s="143"/>
      <c r="D82" s="54"/>
      <c r="E82" s="55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5"/>
    </row>
    <row r="83" spans="1:35" ht="15">
      <c r="A83" s="54"/>
      <c r="B83" s="54"/>
      <c r="C83" s="143"/>
      <c r="D83" s="54"/>
      <c r="E83" s="55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5"/>
    </row>
    <row r="84" spans="1:35" ht="15">
      <c r="A84" s="54"/>
      <c r="B84" s="54"/>
      <c r="C84" s="143"/>
      <c r="D84" s="54"/>
      <c r="E84" s="55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5"/>
    </row>
    <row r="85" spans="1:35" ht="15">
      <c r="A85" s="54"/>
      <c r="B85" s="54"/>
      <c r="C85" s="143"/>
      <c r="D85" s="54"/>
      <c r="E85" s="55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5"/>
    </row>
    <row r="86" spans="1:35" ht="15">
      <c r="A86" s="54"/>
      <c r="B86" s="54"/>
      <c r="C86" s="143"/>
      <c r="D86" s="54"/>
      <c r="E86" s="55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5"/>
    </row>
    <row r="87" spans="1:35" ht="15">
      <c r="A87" s="54"/>
      <c r="B87" s="54"/>
      <c r="C87" s="143"/>
      <c r="D87" s="54"/>
      <c r="E87" s="55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5"/>
    </row>
    <row r="88" spans="1:35" ht="15">
      <c r="A88" s="54"/>
      <c r="B88" s="54"/>
      <c r="C88" s="143"/>
      <c r="D88" s="54"/>
      <c r="E88" s="55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5"/>
    </row>
    <row r="89" spans="1:35" ht="15">
      <c r="A89" s="54"/>
      <c r="B89" s="54"/>
      <c r="C89" s="143"/>
      <c r="D89" s="54"/>
      <c r="E89" s="55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5"/>
    </row>
    <row r="90" spans="1:35" ht="15">
      <c r="A90" s="54"/>
      <c r="B90" s="54"/>
      <c r="C90" s="143"/>
      <c r="D90" s="54"/>
      <c r="E90" s="55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5"/>
    </row>
    <row r="91" spans="1:35" ht="15">
      <c r="A91" s="54"/>
      <c r="B91" s="54"/>
      <c r="C91" s="143"/>
      <c r="D91" s="54"/>
      <c r="E91" s="55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5"/>
    </row>
    <row r="92" spans="1:35" ht="15">
      <c r="A92" s="54"/>
      <c r="B92" s="54"/>
      <c r="C92" s="143"/>
      <c r="D92" s="54"/>
      <c r="E92" s="55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5"/>
    </row>
    <row r="93" spans="1:35" ht="15">
      <c r="A93" s="54"/>
      <c r="B93" s="54"/>
      <c r="C93" s="143"/>
      <c r="D93" s="54"/>
      <c r="E93" s="55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5"/>
    </row>
    <row r="94" spans="1:35" ht="15">
      <c r="A94" s="54"/>
      <c r="B94" s="54"/>
      <c r="C94" s="143"/>
      <c r="D94" s="54"/>
      <c r="E94" s="55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5"/>
    </row>
    <row r="95" spans="1:35" ht="15">
      <c r="A95" s="54"/>
      <c r="B95" s="54"/>
      <c r="C95" s="143"/>
      <c r="D95" s="54"/>
      <c r="E95" s="55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5"/>
    </row>
    <row r="96" spans="1:35" ht="15">
      <c r="A96" s="54"/>
      <c r="B96" s="54"/>
      <c r="C96" s="143"/>
      <c r="D96" s="54"/>
      <c r="E96" s="55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5"/>
    </row>
    <row r="97" spans="1:35" ht="15">
      <c r="A97" s="54"/>
      <c r="B97" s="54"/>
      <c r="C97" s="143"/>
      <c r="D97" s="54"/>
      <c r="E97" s="55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5"/>
    </row>
    <row r="98" spans="1:35" ht="15">
      <c r="A98" s="54"/>
      <c r="B98" s="54"/>
      <c r="C98" s="143"/>
      <c r="D98" s="54"/>
      <c r="E98" s="55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5"/>
    </row>
    <row r="99" spans="1:35" ht="15">
      <c r="A99" s="54"/>
      <c r="B99" s="54"/>
      <c r="C99" s="143"/>
      <c r="D99" s="54"/>
      <c r="E99" s="55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5"/>
    </row>
    <row r="100" spans="1:35" ht="15">
      <c r="A100" s="54"/>
      <c r="B100" s="54"/>
      <c r="C100" s="143"/>
      <c r="D100" s="54"/>
      <c r="E100" s="55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5"/>
    </row>
    <row r="101" spans="1:35" ht="15">
      <c r="A101" s="54"/>
      <c r="B101" s="54"/>
      <c r="C101" s="143"/>
      <c r="D101" s="54"/>
      <c r="E101" s="55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5"/>
    </row>
    <row r="102" spans="1:35" ht="15">
      <c r="A102" s="54"/>
      <c r="B102" s="54"/>
      <c r="C102" s="143"/>
      <c r="D102" s="54"/>
      <c r="E102" s="55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5"/>
    </row>
    <row r="103" spans="1:35" ht="15">
      <c r="A103" s="54"/>
      <c r="B103" s="54"/>
      <c r="C103" s="143"/>
      <c r="D103" s="54"/>
      <c r="E103" s="55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5"/>
    </row>
    <row r="104" spans="1:35" ht="15">
      <c r="A104" s="54"/>
      <c r="B104" s="54"/>
      <c r="C104" s="143"/>
      <c r="D104" s="54"/>
      <c r="E104" s="55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5"/>
    </row>
    <row r="105" spans="1:35" ht="15">
      <c r="A105" s="54"/>
      <c r="B105" s="54"/>
      <c r="C105" s="143"/>
      <c r="D105" s="54"/>
      <c r="E105" s="55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5"/>
    </row>
    <row r="106" spans="1:35" ht="15">
      <c r="A106" s="54"/>
      <c r="B106" s="54"/>
      <c r="C106" s="143"/>
      <c r="D106" s="54"/>
      <c r="E106" s="55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5"/>
    </row>
    <row r="107" spans="1:35" ht="15">
      <c r="A107" s="54"/>
      <c r="B107" s="54"/>
      <c r="C107" s="143"/>
      <c r="D107" s="54"/>
      <c r="E107" s="55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5"/>
    </row>
    <row r="108" spans="1:35" ht="15">
      <c r="A108" s="54"/>
      <c r="B108" s="54"/>
      <c r="C108" s="143"/>
      <c r="D108" s="54"/>
      <c r="E108" s="55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5"/>
    </row>
    <row r="109" spans="1:35" ht="15">
      <c r="A109" s="54"/>
      <c r="B109" s="54"/>
      <c r="C109" s="143"/>
      <c r="D109" s="54"/>
      <c r="E109" s="55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5"/>
    </row>
    <row r="110" spans="1:35" ht="15">
      <c r="A110" s="54"/>
      <c r="B110" s="54"/>
      <c r="C110" s="143"/>
      <c r="D110" s="54"/>
      <c r="E110" s="55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5"/>
    </row>
    <row r="111" spans="1:35" ht="15">
      <c r="A111" s="54"/>
      <c r="B111" s="54"/>
      <c r="C111" s="143"/>
      <c r="D111" s="54"/>
      <c r="E111" s="55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5"/>
    </row>
    <row r="112" spans="1:35" ht="15">
      <c r="A112" s="54"/>
      <c r="B112" s="54"/>
      <c r="C112" s="143"/>
      <c r="D112" s="54"/>
      <c r="E112" s="55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5"/>
    </row>
    <row r="113" spans="1:35" ht="15">
      <c r="A113" s="54"/>
      <c r="B113" s="54"/>
      <c r="C113" s="143"/>
      <c r="D113" s="54"/>
      <c r="E113" s="55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5"/>
    </row>
    <row r="114" spans="1:35" ht="15">
      <c r="A114" s="54"/>
      <c r="B114" s="54"/>
      <c r="C114" s="143"/>
      <c r="D114" s="54"/>
      <c r="E114" s="55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5"/>
    </row>
    <row r="115" spans="1:35" ht="15">
      <c r="A115" s="54"/>
      <c r="B115" s="54"/>
      <c r="C115" s="143"/>
      <c r="D115" s="54"/>
      <c r="E115" s="55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5"/>
    </row>
    <row r="116" spans="1:35" ht="15">
      <c r="A116" s="54"/>
      <c r="B116" s="54"/>
      <c r="C116" s="143"/>
      <c r="D116" s="54"/>
      <c r="E116" s="55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5"/>
    </row>
    <row r="117" spans="1:35" ht="15">
      <c r="A117" s="54"/>
      <c r="B117" s="54"/>
      <c r="C117" s="143"/>
      <c r="D117" s="54"/>
      <c r="E117" s="55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  <c r="AB117" s="54"/>
      <c r="AC117" s="54"/>
      <c r="AD117" s="54"/>
      <c r="AE117" s="54"/>
      <c r="AF117" s="54"/>
      <c r="AG117" s="54"/>
      <c r="AH117" s="54"/>
      <c r="AI117" s="55"/>
    </row>
    <row r="118" spans="1:35" ht="15">
      <c r="A118" s="54"/>
      <c r="B118" s="54"/>
      <c r="C118" s="143"/>
      <c r="D118" s="54"/>
      <c r="E118" s="55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  <c r="AB118" s="54"/>
      <c r="AC118" s="54"/>
      <c r="AD118" s="54"/>
      <c r="AE118" s="54"/>
      <c r="AF118" s="54"/>
      <c r="AG118" s="54"/>
      <c r="AH118" s="54"/>
      <c r="AI118" s="55"/>
    </row>
    <row r="119" spans="1:35" ht="15">
      <c r="A119" s="54"/>
      <c r="B119" s="54"/>
      <c r="C119" s="143"/>
      <c r="D119" s="54"/>
      <c r="E119" s="55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  <c r="AB119" s="54"/>
      <c r="AC119" s="54"/>
      <c r="AD119" s="54"/>
      <c r="AE119" s="54"/>
      <c r="AF119" s="54"/>
      <c r="AG119" s="54"/>
      <c r="AH119" s="54"/>
      <c r="AI119" s="55"/>
    </row>
    <row r="120" spans="1:35" ht="15">
      <c r="A120" s="54"/>
      <c r="B120" s="54"/>
      <c r="C120" s="143"/>
      <c r="D120" s="54"/>
      <c r="E120" s="55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  <c r="AB120" s="54"/>
      <c r="AC120" s="54"/>
      <c r="AD120" s="54"/>
      <c r="AE120" s="54"/>
      <c r="AF120" s="54"/>
      <c r="AG120" s="54"/>
      <c r="AH120" s="54"/>
      <c r="AI120" s="55"/>
    </row>
    <row r="121" spans="1:35" ht="15">
      <c r="A121" s="54"/>
      <c r="B121" s="54"/>
      <c r="C121" s="143"/>
      <c r="D121" s="54"/>
      <c r="E121" s="55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  <c r="AB121" s="54"/>
      <c r="AC121" s="54"/>
      <c r="AD121" s="54"/>
      <c r="AE121" s="54"/>
      <c r="AF121" s="54"/>
      <c r="AG121" s="54"/>
      <c r="AH121" s="54"/>
      <c r="AI121" s="55"/>
    </row>
    <row r="122" spans="1:35" ht="15">
      <c r="A122" s="54"/>
      <c r="B122" s="54"/>
      <c r="C122" s="143"/>
      <c r="D122" s="54"/>
      <c r="E122" s="55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  <c r="AB122" s="54"/>
      <c r="AC122" s="54"/>
      <c r="AD122" s="54"/>
      <c r="AE122" s="54"/>
      <c r="AF122" s="54"/>
      <c r="AG122" s="54"/>
      <c r="AH122" s="54"/>
      <c r="AI122" s="55"/>
    </row>
    <row r="123" spans="1:35" ht="15">
      <c r="A123" s="54"/>
      <c r="B123" s="54"/>
      <c r="C123" s="143"/>
      <c r="D123" s="54"/>
      <c r="E123" s="55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  <c r="AB123" s="54"/>
      <c r="AC123" s="54"/>
      <c r="AD123" s="54"/>
      <c r="AE123" s="54"/>
      <c r="AF123" s="54"/>
      <c r="AG123" s="54"/>
      <c r="AH123" s="54"/>
      <c r="AI123" s="55"/>
    </row>
    <row r="124" spans="1:35" ht="15">
      <c r="A124" s="54"/>
      <c r="B124" s="54"/>
      <c r="C124" s="143"/>
      <c r="D124" s="54"/>
      <c r="E124" s="55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  <c r="AB124" s="54"/>
      <c r="AC124" s="54"/>
      <c r="AD124" s="54"/>
      <c r="AE124" s="54"/>
      <c r="AF124" s="54"/>
      <c r="AG124" s="54"/>
      <c r="AH124" s="54"/>
      <c r="AI124" s="55"/>
    </row>
    <row r="125" spans="1:35" ht="15">
      <c r="A125" s="54"/>
      <c r="B125" s="54"/>
      <c r="C125" s="143"/>
      <c r="D125" s="54"/>
      <c r="E125" s="55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  <c r="AB125" s="54"/>
      <c r="AC125" s="54"/>
      <c r="AD125" s="54"/>
      <c r="AE125" s="54"/>
      <c r="AF125" s="54"/>
      <c r="AG125" s="54"/>
      <c r="AH125" s="54"/>
      <c r="AI125" s="55"/>
    </row>
    <row r="126" spans="1:35" ht="15">
      <c r="A126" s="54"/>
      <c r="B126" s="54"/>
      <c r="C126" s="143"/>
      <c r="D126" s="54"/>
      <c r="E126" s="55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  <c r="AB126" s="54"/>
      <c r="AC126" s="54"/>
      <c r="AD126" s="54"/>
      <c r="AE126" s="54"/>
      <c r="AF126" s="54"/>
      <c r="AG126" s="54"/>
      <c r="AH126" s="54"/>
      <c r="AI126" s="55"/>
    </row>
    <row r="127" spans="1:35" ht="15">
      <c r="A127" s="54"/>
      <c r="B127" s="54"/>
      <c r="C127" s="143"/>
      <c r="D127" s="54"/>
      <c r="E127" s="55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  <c r="AB127" s="54"/>
      <c r="AC127" s="54"/>
      <c r="AD127" s="54"/>
      <c r="AE127" s="54"/>
      <c r="AF127" s="54"/>
      <c r="AG127" s="54"/>
      <c r="AH127" s="54"/>
      <c r="AI127" s="55"/>
    </row>
    <row r="128" spans="1:35" ht="15">
      <c r="A128" s="54"/>
      <c r="B128" s="54"/>
      <c r="C128" s="143"/>
      <c r="D128" s="54"/>
      <c r="E128" s="55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  <c r="AB128" s="54"/>
      <c r="AC128" s="54"/>
      <c r="AD128" s="54"/>
      <c r="AE128" s="54"/>
      <c r="AF128" s="54"/>
      <c r="AG128" s="54"/>
      <c r="AH128" s="54"/>
      <c r="AI128" s="55"/>
    </row>
    <row r="129" spans="1:35" ht="15">
      <c r="A129" s="54"/>
      <c r="B129" s="54"/>
      <c r="C129" s="143"/>
      <c r="D129" s="54"/>
      <c r="E129" s="55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  <c r="AB129" s="54"/>
      <c r="AC129" s="54"/>
      <c r="AD129" s="54"/>
      <c r="AE129" s="54"/>
      <c r="AF129" s="54"/>
      <c r="AG129" s="54"/>
      <c r="AH129" s="54"/>
      <c r="AI129" s="55"/>
    </row>
    <row r="130" spans="1:35" ht="15">
      <c r="A130" s="54"/>
      <c r="B130" s="54"/>
      <c r="C130" s="143"/>
      <c r="D130" s="54"/>
      <c r="E130" s="55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  <c r="AB130" s="54"/>
      <c r="AC130" s="54"/>
      <c r="AD130" s="54"/>
      <c r="AE130" s="54"/>
      <c r="AF130" s="54"/>
      <c r="AG130" s="54"/>
      <c r="AH130" s="54"/>
      <c r="AI130" s="55"/>
    </row>
    <row r="131" spans="1:35" ht="15">
      <c r="A131" s="54"/>
      <c r="B131" s="54"/>
      <c r="C131" s="143"/>
      <c r="D131" s="54"/>
      <c r="E131" s="55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  <c r="AB131" s="54"/>
      <c r="AC131" s="54"/>
      <c r="AD131" s="54"/>
      <c r="AE131" s="54"/>
      <c r="AF131" s="54"/>
      <c r="AG131" s="54"/>
      <c r="AH131" s="54"/>
      <c r="AI131" s="55"/>
    </row>
    <row r="132" spans="1:35" ht="15">
      <c r="A132" s="54"/>
      <c r="B132" s="54"/>
      <c r="C132" s="143"/>
      <c r="D132" s="54"/>
      <c r="E132" s="55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5"/>
    </row>
    <row r="133" spans="1:35" ht="15">
      <c r="A133" s="54"/>
      <c r="B133" s="54"/>
      <c r="C133" s="143"/>
      <c r="D133" s="54"/>
      <c r="E133" s="55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  <c r="AB133" s="54"/>
      <c r="AC133" s="54"/>
      <c r="AD133" s="54"/>
      <c r="AE133" s="54"/>
      <c r="AF133" s="54"/>
      <c r="AG133" s="54"/>
      <c r="AH133" s="54"/>
      <c r="AI133" s="55"/>
    </row>
    <row r="134" spans="1:35" ht="15">
      <c r="A134" s="54"/>
      <c r="B134" s="54"/>
      <c r="C134" s="143"/>
      <c r="D134" s="54"/>
      <c r="E134" s="55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  <c r="AB134" s="54"/>
      <c r="AC134" s="54"/>
      <c r="AD134" s="54"/>
      <c r="AE134" s="54"/>
      <c r="AF134" s="54"/>
      <c r="AG134" s="54"/>
      <c r="AH134" s="54"/>
      <c r="AI134" s="55"/>
    </row>
    <row r="135" spans="1:35" ht="15">
      <c r="A135" s="54"/>
      <c r="B135" s="54"/>
      <c r="C135" s="143"/>
      <c r="D135" s="54"/>
      <c r="E135" s="55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  <c r="AB135" s="54"/>
      <c r="AC135" s="54"/>
      <c r="AD135" s="54"/>
      <c r="AE135" s="54"/>
      <c r="AF135" s="54"/>
      <c r="AG135" s="54"/>
      <c r="AH135" s="54"/>
      <c r="AI135" s="55"/>
    </row>
    <row r="136" spans="1:35" ht="15">
      <c r="A136" s="54"/>
      <c r="B136" s="54"/>
      <c r="C136" s="143"/>
      <c r="D136" s="54"/>
      <c r="E136" s="55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  <c r="AB136" s="54"/>
      <c r="AC136" s="54"/>
      <c r="AD136" s="54"/>
      <c r="AE136" s="54"/>
      <c r="AF136" s="54"/>
      <c r="AG136" s="54"/>
      <c r="AH136" s="54"/>
      <c r="AI136" s="55"/>
    </row>
    <row r="137" spans="1:35" ht="15">
      <c r="A137" s="54"/>
      <c r="B137" s="54"/>
      <c r="C137" s="143"/>
      <c r="D137" s="54"/>
      <c r="E137" s="55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  <c r="AB137" s="54"/>
      <c r="AC137" s="54"/>
      <c r="AD137" s="54"/>
      <c r="AE137" s="54"/>
      <c r="AF137" s="54"/>
      <c r="AG137" s="54"/>
      <c r="AH137" s="54"/>
      <c r="AI137" s="55"/>
    </row>
    <row r="138" spans="1:35" ht="15">
      <c r="A138" s="54"/>
      <c r="B138" s="54"/>
      <c r="C138" s="143"/>
      <c r="D138" s="54"/>
      <c r="E138" s="55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  <c r="AB138" s="54"/>
      <c r="AC138" s="54"/>
      <c r="AD138" s="54"/>
      <c r="AE138" s="54"/>
      <c r="AF138" s="54"/>
      <c r="AG138" s="54"/>
      <c r="AH138" s="54"/>
      <c r="AI138" s="55"/>
    </row>
    <row r="139" spans="1:35" ht="15">
      <c r="A139" s="54"/>
      <c r="B139" s="54"/>
      <c r="C139" s="143"/>
      <c r="D139" s="54"/>
      <c r="E139" s="55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  <c r="AB139" s="54"/>
      <c r="AC139" s="54"/>
      <c r="AD139" s="54"/>
      <c r="AE139" s="54"/>
      <c r="AF139" s="54"/>
      <c r="AG139" s="54"/>
      <c r="AH139" s="54"/>
      <c r="AI139" s="55"/>
    </row>
    <row r="140" spans="1:35" ht="15">
      <c r="A140" s="54"/>
      <c r="B140" s="54"/>
      <c r="C140" s="143"/>
      <c r="D140" s="54"/>
      <c r="E140" s="55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  <c r="AB140" s="54"/>
      <c r="AC140" s="54"/>
      <c r="AD140" s="54"/>
      <c r="AE140" s="54"/>
      <c r="AF140" s="54"/>
      <c r="AG140" s="54"/>
      <c r="AH140" s="54"/>
      <c r="AI140" s="55"/>
    </row>
    <row r="141" spans="1:35" ht="15">
      <c r="A141" s="54"/>
      <c r="B141" s="54"/>
      <c r="C141" s="143"/>
      <c r="D141" s="54"/>
      <c r="E141" s="55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  <c r="AB141" s="54"/>
      <c r="AC141" s="54"/>
      <c r="AD141" s="54"/>
      <c r="AE141" s="54"/>
      <c r="AF141" s="54"/>
      <c r="AG141" s="54"/>
      <c r="AH141" s="54"/>
      <c r="AI141" s="55"/>
    </row>
    <row r="142" spans="1:35" ht="15">
      <c r="A142" s="54"/>
      <c r="B142" s="54"/>
      <c r="C142" s="143"/>
      <c r="D142" s="54"/>
      <c r="E142" s="55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  <c r="AB142" s="54"/>
      <c r="AC142" s="54"/>
      <c r="AD142" s="54"/>
      <c r="AE142" s="54"/>
      <c r="AF142" s="54"/>
      <c r="AG142" s="54"/>
      <c r="AH142" s="54"/>
      <c r="AI142" s="55"/>
    </row>
    <row r="143" spans="1:35" ht="15">
      <c r="A143" s="54"/>
      <c r="B143" s="54"/>
      <c r="C143" s="143"/>
      <c r="D143" s="54"/>
      <c r="E143" s="55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  <c r="AB143" s="54"/>
      <c r="AC143" s="54"/>
      <c r="AD143" s="54"/>
      <c r="AE143" s="54"/>
      <c r="AF143" s="54"/>
      <c r="AG143" s="54"/>
      <c r="AH143" s="54"/>
      <c r="AI143" s="55"/>
    </row>
    <row r="144" spans="1:35" ht="15">
      <c r="A144" s="54"/>
      <c r="B144" s="54"/>
      <c r="C144" s="143"/>
      <c r="D144" s="54"/>
      <c r="E144" s="55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  <c r="AB144" s="54"/>
      <c r="AC144" s="54"/>
      <c r="AD144" s="54"/>
      <c r="AE144" s="54"/>
      <c r="AF144" s="54"/>
      <c r="AG144" s="54"/>
      <c r="AH144" s="54"/>
      <c r="AI144" s="55"/>
    </row>
    <row r="145" spans="1:35" ht="15">
      <c r="A145" s="54"/>
      <c r="B145" s="54"/>
      <c r="C145" s="143"/>
      <c r="D145" s="54"/>
      <c r="E145" s="55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  <c r="AB145" s="54"/>
      <c r="AC145" s="54"/>
      <c r="AD145" s="54"/>
      <c r="AE145" s="54"/>
      <c r="AF145" s="54"/>
      <c r="AG145" s="54"/>
      <c r="AH145" s="54"/>
      <c r="AI145" s="55"/>
    </row>
    <row r="146" spans="1:35" ht="15">
      <c r="A146" s="54"/>
      <c r="B146" s="54"/>
      <c r="C146" s="143"/>
      <c r="D146" s="54"/>
      <c r="E146" s="55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  <c r="AB146" s="54"/>
      <c r="AC146" s="54"/>
      <c r="AD146" s="54"/>
      <c r="AE146" s="54"/>
      <c r="AF146" s="54"/>
      <c r="AG146" s="54"/>
      <c r="AH146" s="54"/>
      <c r="AI146" s="55"/>
    </row>
    <row r="147" spans="1:35" ht="15">
      <c r="A147" s="54"/>
      <c r="B147" s="54"/>
      <c r="C147" s="143"/>
      <c r="D147" s="54"/>
      <c r="E147" s="55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  <c r="AB147" s="54"/>
      <c r="AC147" s="54"/>
      <c r="AD147" s="54"/>
      <c r="AE147" s="54"/>
      <c r="AF147" s="54"/>
      <c r="AG147" s="54"/>
      <c r="AH147" s="54"/>
      <c r="AI147" s="55"/>
    </row>
    <row r="148" spans="1:35" ht="15">
      <c r="A148" s="54"/>
      <c r="B148" s="54"/>
      <c r="C148" s="143"/>
      <c r="D148" s="54"/>
      <c r="E148" s="55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  <c r="AB148" s="54"/>
      <c r="AC148" s="54"/>
      <c r="AD148" s="54"/>
      <c r="AE148" s="54"/>
      <c r="AF148" s="54"/>
      <c r="AG148" s="54"/>
      <c r="AH148" s="54"/>
      <c r="AI148" s="55"/>
    </row>
  </sheetData>
  <sheetProtection selectLockedCells="1" selectUnlockedCells="1"/>
  <mergeCells count="9">
    <mergeCell ref="D16:D17"/>
    <mergeCell ref="D21:D22"/>
    <mergeCell ref="D23:D24"/>
    <mergeCell ref="A1:AK3"/>
    <mergeCell ref="D4:D5"/>
    <mergeCell ref="AJ4:AJ5"/>
    <mergeCell ref="AK4:AK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F32"/>
  <sheetViews>
    <sheetView zoomScale="136" zoomScaleNormal="136" zoomScalePageLayoutView="0" workbookViewId="0" topLeftCell="A4">
      <selection activeCell="S12" sqref="S12"/>
    </sheetView>
  </sheetViews>
  <sheetFormatPr defaultColWidth="10.421875" defaultRowHeight="15"/>
  <cols>
    <col min="1" max="1" width="8.00390625" style="62" customWidth="1"/>
    <col min="2" max="2" width="23.8515625" style="62" customWidth="1"/>
    <col min="3" max="3" width="5.7109375" style="62" customWidth="1"/>
    <col min="4" max="4" width="8.421875" style="63" customWidth="1"/>
    <col min="5" max="8" width="2.7109375" style="62" customWidth="1"/>
    <col min="9" max="9" width="2.57421875" style="62" customWidth="1"/>
    <col min="10" max="17" width="2.7109375" style="62" customWidth="1"/>
    <col min="18" max="18" width="2.8515625" style="62" customWidth="1"/>
    <col min="19" max="24" width="2.7109375" style="62" customWidth="1"/>
    <col min="25" max="25" width="2.421875" style="62" customWidth="1"/>
    <col min="26" max="26" width="2.7109375" style="62" customWidth="1"/>
    <col min="27" max="27" width="2.8515625" style="62" customWidth="1"/>
    <col min="28" max="28" width="3.00390625" style="62" customWidth="1"/>
    <col min="29" max="29" width="3.421875" style="62" customWidth="1"/>
    <col min="30" max="30" width="2.7109375" style="62" customWidth="1"/>
    <col min="31" max="31" width="3.57421875" style="62" customWidth="1"/>
    <col min="32" max="33" width="2.8515625" style="62" customWidth="1"/>
    <col min="34" max="34" width="4.28125" style="62" customWidth="1"/>
    <col min="35" max="36" width="2.7109375" style="144" customWidth="1"/>
    <col min="37" max="37" width="2.421875" style="62" customWidth="1"/>
    <col min="38" max="240" width="8.421875" style="62" customWidth="1"/>
  </cols>
  <sheetData>
    <row r="1" spans="1:38" s="67" customFormat="1" ht="9.75" customHeight="1">
      <c r="A1" s="218" t="s">
        <v>140</v>
      </c>
      <c r="B1" s="218"/>
      <c r="C1" s="218"/>
      <c r="D1" s="218"/>
      <c r="E1" s="218"/>
      <c r="F1" s="218" t="s">
        <v>53</v>
      </c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</row>
    <row r="2" spans="1:38" s="67" customFormat="1" ht="9.75" customHeight="1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</row>
    <row r="3" spans="1:38" s="73" customFormat="1" ht="24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</row>
    <row r="4" spans="1:38" s="73" customFormat="1" ht="19.5" customHeight="1">
      <c r="A4" s="145" t="s">
        <v>48</v>
      </c>
      <c r="B4" s="18" t="s">
        <v>0</v>
      </c>
      <c r="C4" s="18" t="s">
        <v>3</v>
      </c>
      <c r="D4" s="229" t="s">
        <v>4</v>
      </c>
      <c r="E4" s="5">
        <v>1</v>
      </c>
      <c r="F4" s="5">
        <v>2</v>
      </c>
      <c r="G4" s="5">
        <v>3</v>
      </c>
      <c r="H4" s="5">
        <v>4</v>
      </c>
      <c r="I4" s="5">
        <v>5</v>
      </c>
      <c r="J4" s="5">
        <v>6</v>
      </c>
      <c r="K4" s="5">
        <v>7</v>
      </c>
      <c r="L4" s="5">
        <v>8</v>
      </c>
      <c r="M4" s="5">
        <v>9</v>
      </c>
      <c r="N4" s="5">
        <v>10</v>
      </c>
      <c r="O4" s="5">
        <v>11</v>
      </c>
      <c r="P4" s="5">
        <v>12</v>
      </c>
      <c r="Q4" s="5">
        <v>13</v>
      </c>
      <c r="R4" s="5">
        <v>14</v>
      </c>
      <c r="S4" s="5">
        <v>15</v>
      </c>
      <c r="T4" s="5">
        <v>16</v>
      </c>
      <c r="U4" s="5">
        <v>17</v>
      </c>
      <c r="V4" s="5">
        <v>18</v>
      </c>
      <c r="W4" s="5">
        <v>19</v>
      </c>
      <c r="X4" s="5">
        <v>20</v>
      </c>
      <c r="Y4" s="5">
        <v>21</v>
      </c>
      <c r="Z4" s="5">
        <v>22</v>
      </c>
      <c r="AA4" s="5">
        <v>23</v>
      </c>
      <c r="AB4" s="5">
        <v>24</v>
      </c>
      <c r="AC4" s="5">
        <v>25</v>
      </c>
      <c r="AD4" s="5">
        <v>26</v>
      </c>
      <c r="AE4" s="5">
        <v>27</v>
      </c>
      <c r="AF4" s="5">
        <v>28</v>
      </c>
      <c r="AG4" s="5">
        <v>29</v>
      </c>
      <c r="AH4" s="5">
        <v>30</v>
      </c>
      <c r="AI4" s="17"/>
      <c r="AJ4" s="230" t="s">
        <v>5</v>
      </c>
      <c r="AK4" s="230" t="s">
        <v>6</v>
      </c>
      <c r="AL4" s="67"/>
    </row>
    <row r="5" spans="1:38" s="73" customFormat="1" ht="19.5" customHeight="1">
      <c r="A5" s="145"/>
      <c r="B5" s="18" t="s">
        <v>109</v>
      </c>
      <c r="C5" s="18"/>
      <c r="D5" s="229"/>
      <c r="E5" s="5" t="s">
        <v>9</v>
      </c>
      <c r="F5" s="5" t="s">
        <v>10</v>
      </c>
      <c r="G5" s="5" t="s">
        <v>10</v>
      </c>
      <c r="H5" s="5" t="s">
        <v>11</v>
      </c>
      <c r="I5" s="5" t="s">
        <v>11</v>
      </c>
      <c r="J5" s="5" t="s">
        <v>12</v>
      </c>
      <c r="K5" s="5" t="s">
        <v>11</v>
      </c>
      <c r="L5" s="5" t="s">
        <v>9</v>
      </c>
      <c r="M5" s="5" t="s">
        <v>10</v>
      </c>
      <c r="N5" s="5" t="s">
        <v>10</v>
      </c>
      <c r="O5" s="5" t="s">
        <v>11</v>
      </c>
      <c r="P5" s="5" t="s">
        <v>11</v>
      </c>
      <c r="Q5" s="5" t="s">
        <v>12</v>
      </c>
      <c r="R5" s="5" t="s">
        <v>11</v>
      </c>
      <c r="S5" s="5" t="s">
        <v>9</v>
      </c>
      <c r="T5" s="5" t="s">
        <v>10</v>
      </c>
      <c r="U5" s="5" t="s">
        <v>10</v>
      </c>
      <c r="V5" s="5" t="s">
        <v>11</v>
      </c>
      <c r="W5" s="5" t="s">
        <v>11</v>
      </c>
      <c r="X5" s="5" t="s">
        <v>12</v>
      </c>
      <c r="Y5" s="5" t="s">
        <v>11</v>
      </c>
      <c r="Z5" s="5" t="s">
        <v>9</v>
      </c>
      <c r="AA5" s="5" t="s">
        <v>10</v>
      </c>
      <c r="AB5" s="5" t="s">
        <v>10</v>
      </c>
      <c r="AC5" s="5" t="s">
        <v>11</v>
      </c>
      <c r="AD5" s="5" t="s">
        <v>11</v>
      </c>
      <c r="AE5" s="5" t="s">
        <v>12</v>
      </c>
      <c r="AF5" s="5" t="s">
        <v>11</v>
      </c>
      <c r="AG5" s="5" t="s">
        <v>9</v>
      </c>
      <c r="AH5" s="5" t="s">
        <v>10</v>
      </c>
      <c r="AI5" s="17" t="s">
        <v>13</v>
      </c>
      <c r="AJ5" s="230"/>
      <c r="AK5" s="230"/>
      <c r="AL5" s="67"/>
    </row>
    <row r="6" spans="1:37" s="73" customFormat="1" ht="19.5" customHeight="1">
      <c r="A6" s="146"/>
      <c r="B6" s="147" t="s">
        <v>110</v>
      </c>
      <c r="C6" s="148" t="s">
        <v>15</v>
      </c>
      <c r="D6" s="149" t="s">
        <v>111</v>
      </c>
      <c r="E6" s="9"/>
      <c r="F6" s="10" t="s">
        <v>53</v>
      </c>
      <c r="G6" s="9"/>
      <c r="H6" s="9" t="s">
        <v>53</v>
      </c>
      <c r="I6" s="10"/>
      <c r="J6" s="10" t="s">
        <v>53</v>
      </c>
      <c r="K6" s="9"/>
      <c r="L6" s="9" t="s">
        <v>53</v>
      </c>
      <c r="M6" s="9"/>
      <c r="N6" s="9" t="s">
        <v>53</v>
      </c>
      <c r="O6" s="9"/>
      <c r="P6" s="10" t="s">
        <v>53</v>
      </c>
      <c r="Q6" s="10"/>
      <c r="R6" s="9" t="s">
        <v>53</v>
      </c>
      <c r="S6" s="10"/>
      <c r="T6" s="9" t="s">
        <v>53</v>
      </c>
      <c r="U6" s="9"/>
      <c r="V6" s="9" t="s">
        <v>53</v>
      </c>
      <c r="W6" s="10"/>
      <c r="X6" s="10" t="s">
        <v>53</v>
      </c>
      <c r="Y6" s="9"/>
      <c r="Z6" s="9" t="s">
        <v>53</v>
      </c>
      <c r="AA6" s="9"/>
      <c r="AB6" s="9" t="s">
        <v>53</v>
      </c>
      <c r="AC6" s="9"/>
      <c r="AD6" s="10" t="s">
        <v>53</v>
      </c>
      <c r="AE6" s="10"/>
      <c r="AF6" s="9" t="s">
        <v>53</v>
      </c>
      <c r="AG6" s="9"/>
      <c r="AH6" s="9" t="s">
        <v>53</v>
      </c>
      <c r="AI6" s="150"/>
      <c r="AJ6" s="150"/>
      <c r="AK6" s="150"/>
    </row>
    <row r="7" spans="1:37" s="73" customFormat="1" ht="19.5" customHeight="1">
      <c r="A7" s="147"/>
      <c r="B7" s="147" t="s">
        <v>112</v>
      </c>
      <c r="C7" s="148" t="s">
        <v>15</v>
      </c>
      <c r="D7" s="149" t="s">
        <v>111</v>
      </c>
      <c r="E7" s="13" t="s">
        <v>53</v>
      </c>
      <c r="F7" s="14"/>
      <c r="G7" s="13" t="s">
        <v>53</v>
      </c>
      <c r="H7" s="13"/>
      <c r="I7" s="14" t="s">
        <v>53</v>
      </c>
      <c r="J7" s="14"/>
      <c r="K7" s="13" t="s">
        <v>53</v>
      </c>
      <c r="L7" s="13"/>
      <c r="M7" s="13" t="s">
        <v>53</v>
      </c>
      <c r="N7" s="13"/>
      <c r="O7" s="13" t="s">
        <v>53</v>
      </c>
      <c r="P7" s="14"/>
      <c r="Q7" s="14" t="s">
        <v>53</v>
      </c>
      <c r="R7" s="13"/>
      <c r="S7" s="14" t="s">
        <v>53</v>
      </c>
      <c r="T7" s="13"/>
      <c r="U7" s="13" t="s">
        <v>53</v>
      </c>
      <c r="V7" s="13"/>
      <c r="W7" s="14" t="s">
        <v>53</v>
      </c>
      <c r="X7" s="14"/>
      <c r="Y7" s="13" t="s">
        <v>53</v>
      </c>
      <c r="Z7" s="13"/>
      <c r="AA7" s="13" t="s">
        <v>53</v>
      </c>
      <c r="AB7" s="13"/>
      <c r="AC7" s="13" t="s">
        <v>53</v>
      </c>
      <c r="AD7" s="14"/>
      <c r="AE7" s="14" t="s">
        <v>53</v>
      </c>
      <c r="AF7" s="13"/>
      <c r="AG7" s="13" t="s">
        <v>53</v>
      </c>
      <c r="AH7" s="13"/>
      <c r="AI7" s="150"/>
      <c r="AJ7" s="150"/>
      <c r="AK7" s="150"/>
    </row>
    <row r="8" spans="1:37" s="73" customFormat="1" ht="19.5" customHeight="1">
      <c r="A8" s="147"/>
      <c r="B8" s="147" t="s">
        <v>113</v>
      </c>
      <c r="C8" s="148" t="s">
        <v>15</v>
      </c>
      <c r="D8" s="149" t="s">
        <v>114</v>
      </c>
      <c r="E8" s="9" t="s">
        <v>40</v>
      </c>
      <c r="F8" s="10" t="s">
        <v>40</v>
      </c>
      <c r="G8" s="9" t="s">
        <v>40</v>
      </c>
      <c r="H8" s="9" t="s">
        <v>40</v>
      </c>
      <c r="I8" s="10" t="s">
        <v>40</v>
      </c>
      <c r="J8" s="10" t="s">
        <v>40</v>
      </c>
      <c r="K8" s="9" t="s">
        <v>40</v>
      </c>
      <c r="L8" s="9" t="s">
        <v>40</v>
      </c>
      <c r="M8" s="9" t="s">
        <v>40</v>
      </c>
      <c r="N8" s="9" t="s">
        <v>40</v>
      </c>
      <c r="O8" s="9" t="s">
        <v>40</v>
      </c>
      <c r="P8" s="10" t="s">
        <v>40</v>
      </c>
      <c r="Q8" s="10" t="s">
        <v>40</v>
      </c>
      <c r="R8" s="9" t="s">
        <v>40</v>
      </c>
      <c r="S8" s="10" t="s">
        <v>40</v>
      </c>
      <c r="T8" s="9" t="s">
        <v>40</v>
      </c>
      <c r="U8" s="9" t="s">
        <v>40</v>
      </c>
      <c r="V8" s="9" t="s">
        <v>40</v>
      </c>
      <c r="W8" s="10" t="s">
        <v>40</v>
      </c>
      <c r="X8" s="10" t="s">
        <v>40</v>
      </c>
      <c r="Y8" s="9" t="s">
        <v>40</v>
      </c>
      <c r="Z8" s="9" t="s">
        <v>40</v>
      </c>
      <c r="AA8" s="9" t="s">
        <v>40</v>
      </c>
      <c r="AB8" s="9" t="s">
        <v>40</v>
      </c>
      <c r="AC8" s="9" t="s">
        <v>40</v>
      </c>
      <c r="AD8" s="10" t="s">
        <v>40</v>
      </c>
      <c r="AE8" s="10" t="s">
        <v>40</v>
      </c>
      <c r="AF8" s="9" t="s">
        <v>40</v>
      </c>
      <c r="AG8" s="9" t="s">
        <v>40</v>
      </c>
      <c r="AH8" s="9" t="s">
        <v>40</v>
      </c>
      <c r="AI8" s="150"/>
      <c r="AJ8" s="150"/>
      <c r="AK8" s="150"/>
    </row>
    <row r="9" spans="1:40" s="73" customFormat="1" ht="19.5" customHeight="1">
      <c r="A9" s="147"/>
      <c r="B9" s="147"/>
      <c r="C9" s="148"/>
      <c r="D9" s="149"/>
      <c r="E9" s="9"/>
      <c r="F9" s="10"/>
      <c r="G9" s="9"/>
      <c r="H9" s="9"/>
      <c r="I9" s="10"/>
      <c r="J9" s="10"/>
      <c r="K9" s="9"/>
      <c r="L9" s="9"/>
      <c r="M9" s="9"/>
      <c r="N9" s="9"/>
      <c r="O9" s="9"/>
      <c r="P9" s="10"/>
      <c r="Q9" s="10"/>
      <c r="R9" s="9"/>
      <c r="S9" s="10"/>
      <c r="T9" s="9"/>
      <c r="U9" s="9"/>
      <c r="V9" s="9"/>
      <c r="W9" s="10"/>
      <c r="X9" s="10"/>
      <c r="Y9" s="9"/>
      <c r="Z9" s="9"/>
      <c r="AA9" s="9"/>
      <c r="AB9" s="9"/>
      <c r="AC9" s="9"/>
      <c r="AD9" s="10"/>
      <c r="AE9" s="10"/>
      <c r="AF9" s="9"/>
      <c r="AG9" s="9"/>
      <c r="AH9" s="9"/>
      <c r="AI9" s="150"/>
      <c r="AJ9" s="150"/>
      <c r="AK9" s="150"/>
      <c r="AN9" s="151"/>
    </row>
    <row r="10" spans="1:38" s="67" customFormat="1" ht="19.5" customHeight="1">
      <c r="A10" s="146"/>
      <c r="B10" s="147"/>
      <c r="C10" s="148"/>
      <c r="D10" s="149"/>
      <c r="E10" s="13"/>
      <c r="F10" s="14"/>
      <c r="G10" s="13"/>
      <c r="H10" s="13"/>
      <c r="I10" s="14"/>
      <c r="J10" s="14"/>
      <c r="K10" s="13"/>
      <c r="L10" s="13"/>
      <c r="M10" s="13"/>
      <c r="N10" s="13"/>
      <c r="O10" s="13"/>
      <c r="P10" s="14"/>
      <c r="Q10" s="14"/>
      <c r="R10" s="13"/>
      <c r="S10" s="14"/>
      <c r="T10" s="13"/>
      <c r="U10" s="13"/>
      <c r="V10" s="13"/>
      <c r="W10" s="14"/>
      <c r="X10" s="14"/>
      <c r="Y10" s="13"/>
      <c r="Z10" s="13"/>
      <c r="AA10" s="13"/>
      <c r="AB10" s="13"/>
      <c r="AC10" s="13"/>
      <c r="AD10" s="14"/>
      <c r="AE10" s="14"/>
      <c r="AF10" s="13"/>
      <c r="AG10" s="13"/>
      <c r="AH10" s="13"/>
      <c r="AI10" s="150"/>
      <c r="AJ10" s="150"/>
      <c r="AK10" s="150"/>
      <c r="AL10" s="73"/>
    </row>
    <row r="11" spans="1:37" s="73" customFormat="1" ht="19.5" customHeight="1">
      <c r="A11" s="145" t="s">
        <v>48</v>
      </c>
      <c r="B11" s="18" t="s">
        <v>0</v>
      </c>
      <c r="C11" s="4" t="s">
        <v>3</v>
      </c>
      <c r="D11" s="229" t="s">
        <v>4</v>
      </c>
      <c r="E11" s="5">
        <v>1</v>
      </c>
      <c r="F11" s="5">
        <v>2</v>
      </c>
      <c r="G11" s="5">
        <v>3</v>
      </c>
      <c r="H11" s="5">
        <v>4</v>
      </c>
      <c r="I11" s="5">
        <v>5</v>
      </c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5">
        <v>11</v>
      </c>
      <c r="P11" s="5">
        <v>12</v>
      </c>
      <c r="Q11" s="5">
        <v>13</v>
      </c>
      <c r="R11" s="5">
        <v>14</v>
      </c>
      <c r="S11" s="5">
        <v>15</v>
      </c>
      <c r="T11" s="5">
        <v>16</v>
      </c>
      <c r="U11" s="5">
        <v>17</v>
      </c>
      <c r="V11" s="5">
        <v>18</v>
      </c>
      <c r="W11" s="5">
        <v>19</v>
      </c>
      <c r="X11" s="5">
        <v>20</v>
      </c>
      <c r="Y11" s="5">
        <v>21</v>
      </c>
      <c r="Z11" s="5">
        <v>22</v>
      </c>
      <c r="AA11" s="5">
        <v>23</v>
      </c>
      <c r="AB11" s="5">
        <v>24</v>
      </c>
      <c r="AC11" s="5">
        <v>25</v>
      </c>
      <c r="AD11" s="5">
        <v>26</v>
      </c>
      <c r="AE11" s="5">
        <v>27</v>
      </c>
      <c r="AF11" s="5">
        <v>28</v>
      </c>
      <c r="AG11" s="5">
        <v>29</v>
      </c>
      <c r="AH11" s="5">
        <v>30</v>
      </c>
      <c r="AI11" s="17"/>
      <c r="AJ11" s="230" t="s">
        <v>5</v>
      </c>
      <c r="AK11" s="230" t="s">
        <v>6</v>
      </c>
    </row>
    <row r="12" spans="1:38" s="73" customFormat="1" ht="19.5" customHeight="1">
      <c r="A12" s="145"/>
      <c r="B12" s="18" t="s">
        <v>115</v>
      </c>
      <c r="C12" s="4"/>
      <c r="D12" s="229"/>
      <c r="E12" s="5" t="s">
        <v>9</v>
      </c>
      <c r="F12" s="5" t="s">
        <v>10</v>
      </c>
      <c r="G12" s="5" t="s">
        <v>10</v>
      </c>
      <c r="H12" s="5" t="s">
        <v>11</v>
      </c>
      <c r="I12" s="5" t="s">
        <v>11</v>
      </c>
      <c r="J12" s="5" t="s">
        <v>12</v>
      </c>
      <c r="K12" s="5" t="s">
        <v>11</v>
      </c>
      <c r="L12" s="5" t="s">
        <v>9</v>
      </c>
      <c r="M12" s="5" t="s">
        <v>10</v>
      </c>
      <c r="N12" s="5" t="s">
        <v>10</v>
      </c>
      <c r="O12" s="5" t="s">
        <v>11</v>
      </c>
      <c r="P12" s="5" t="s">
        <v>11</v>
      </c>
      <c r="Q12" s="5" t="s">
        <v>12</v>
      </c>
      <c r="R12" s="5" t="s">
        <v>11</v>
      </c>
      <c r="S12" s="5" t="s">
        <v>9</v>
      </c>
      <c r="T12" s="5" t="s">
        <v>10</v>
      </c>
      <c r="U12" s="5" t="s">
        <v>10</v>
      </c>
      <c r="V12" s="5" t="s">
        <v>11</v>
      </c>
      <c r="W12" s="5" t="s">
        <v>11</v>
      </c>
      <c r="X12" s="5" t="s">
        <v>12</v>
      </c>
      <c r="Y12" s="5" t="s">
        <v>11</v>
      </c>
      <c r="Z12" s="5" t="s">
        <v>9</v>
      </c>
      <c r="AA12" s="5" t="s">
        <v>10</v>
      </c>
      <c r="AB12" s="5" t="s">
        <v>10</v>
      </c>
      <c r="AC12" s="5" t="s">
        <v>11</v>
      </c>
      <c r="AD12" s="5" t="s">
        <v>11</v>
      </c>
      <c r="AE12" s="5" t="s">
        <v>12</v>
      </c>
      <c r="AF12" s="5" t="s">
        <v>11</v>
      </c>
      <c r="AG12" s="5" t="s">
        <v>9</v>
      </c>
      <c r="AH12" s="5" t="s">
        <v>10</v>
      </c>
      <c r="AI12" s="17" t="s">
        <v>13</v>
      </c>
      <c r="AJ12" s="230"/>
      <c r="AK12" s="230"/>
      <c r="AL12" s="67"/>
    </row>
    <row r="13" spans="1:37" s="73" customFormat="1" ht="19.5" customHeight="1">
      <c r="A13" s="152">
        <v>111490</v>
      </c>
      <c r="B13" s="146" t="s">
        <v>116</v>
      </c>
      <c r="C13" s="148" t="s">
        <v>15</v>
      </c>
      <c r="D13" s="149" t="s">
        <v>117</v>
      </c>
      <c r="E13" s="9" t="s">
        <v>17</v>
      </c>
      <c r="F13" s="21" t="s">
        <v>27</v>
      </c>
      <c r="G13" s="9" t="s">
        <v>17</v>
      </c>
      <c r="H13" s="9" t="s">
        <v>17</v>
      </c>
      <c r="I13" s="10" t="s">
        <v>17</v>
      </c>
      <c r="J13" s="10"/>
      <c r="K13" s="9" t="s">
        <v>17</v>
      </c>
      <c r="L13" s="9" t="s">
        <v>17</v>
      </c>
      <c r="M13" s="22" t="s">
        <v>27</v>
      </c>
      <c r="N13" s="9" t="s">
        <v>17</v>
      </c>
      <c r="O13" s="9" t="s">
        <v>17</v>
      </c>
      <c r="P13" s="10" t="s">
        <v>17</v>
      </c>
      <c r="Q13" s="10"/>
      <c r="R13" s="9"/>
      <c r="S13" s="10" t="s">
        <v>17</v>
      </c>
      <c r="T13" s="9" t="s">
        <v>17</v>
      </c>
      <c r="U13" s="22" t="s">
        <v>27</v>
      </c>
      <c r="V13" s="9" t="s">
        <v>17</v>
      </c>
      <c r="W13" s="10"/>
      <c r="X13" s="10" t="s">
        <v>17</v>
      </c>
      <c r="Y13" s="9" t="s">
        <v>17</v>
      </c>
      <c r="Z13" s="9" t="s">
        <v>17</v>
      </c>
      <c r="AA13" s="9" t="s">
        <v>17</v>
      </c>
      <c r="AB13" s="9" t="s">
        <v>17</v>
      </c>
      <c r="AC13" s="22" t="s">
        <v>27</v>
      </c>
      <c r="AD13" s="10"/>
      <c r="AE13" s="21" t="s">
        <v>27</v>
      </c>
      <c r="AF13" s="9"/>
      <c r="AG13" s="9"/>
      <c r="AH13" s="22"/>
      <c r="AI13" s="150">
        <v>114</v>
      </c>
      <c r="AJ13" s="150"/>
      <c r="AK13" s="150">
        <v>36</v>
      </c>
    </row>
    <row r="14" spans="1:37" s="73" customFormat="1" ht="19.5" customHeight="1">
      <c r="A14" s="153">
        <v>109010</v>
      </c>
      <c r="B14" s="147" t="s">
        <v>118</v>
      </c>
      <c r="C14" s="148" t="s">
        <v>15</v>
      </c>
      <c r="D14" s="149" t="s">
        <v>119</v>
      </c>
      <c r="E14" s="22"/>
      <c r="F14" s="14" t="s">
        <v>120</v>
      </c>
      <c r="G14" s="13"/>
      <c r="H14" s="13" t="s">
        <v>120</v>
      </c>
      <c r="I14" s="14"/>
      <c r="J14" s="14" t="s">
        <v>120</v>
      </c>
      <c r="K14" s="13"/>
      <c r="L14" s="13" t="s">
        <v>42</v>
      </c>
      <c r="M14" s="13"/>
      <c r="N14" s="13" t="s">
        <v>120</v>
      </c>
      <c r="O14" s="13"/>
      <c r="P14" s="14" t="s">
        <v>120</v>
      </c>
      <c r="Q14" s="21" t="s">
        <v>27</v>
      </c>
      <c r="R14" s="13" t="s">
        <v>120</v>
      </c>
      <c r="S14" s="14"/>
      <c r="T14" s="13" t="s">
        <v>120</v>
      </c>
      <c r="U14" s="13"/>
      <c r="V14" s="13" t="s">
        <v>120</v>
      </c>
      <c r="W14" s="21" t="s">
        <v>27</v>
      </c>
      <c r="X14" s="14" t="s">
        <v>120</v>
      </c>
      <c r="Y14" s="13"/>
      <c r="Z14" s="26"/>
      <c r="AA14" s="13"/>
      <c r="AB14" s="26" t="s">
        <v>96</v>
      </c>
      <c r="AC14" s="13"/>
      <c r="AD14" s="27" t="s">
        <v>96</v>
      </c>
      <c r="AE14" s="14"/>
      <c r="AF14" s="26" t="s">
        <v>96</v>
      </c>
      <c r="AG14" s="13" t="s">
        <v>17</v>
      </c>
      <c r="AH14" s="26" t="s">
        <v>96</v>
      </c>
      <c r="AI14" s="150">
        <v>114</v>
      </c>
      <c r="AJ14" s="150"/>
      <c r="AK14" s="150">
        <v>72</v>
      </c>
    </row>
    <row r="15" spans="1:37" s="73" customFormat="1" ht="19.5" customHeight="1">
      <c r="A15" s="153">
        <v>122017</v>
      </c>
      <c r="B15" s="147" t="s">
        <v>121</v>
      </c>
      <c r="C15" s="148" t="s">
        <v>15</v>
      </c>
      <c r="D15" s="149" t="s">
        <v>122</v>
      </c>
      <c r="E15" s="9" t="s">
        <v>120</v>
      </c>
      <c r="F15" s="10"/>
      <c r="G15" s="9" t="s">
        <v>120</v>
      </c>
      <c r="H15" s="9"/>
      <c r="I15" s="10" t="s">
        <v>120</v>
      </c>
      <c r="J15" s="21" t="s">
        <v>27</v>
      </c>
      <c r="K15" s="9" t="s">
        <v>120</v>
      </c>
      <c r="L15" s="9" t="s">
        <v>120</v>
      </c>
      <c r="M15" s="9" t="s">
        <v>120</v>
      </c>
      <c r="N15" s="9"/>
      <c r="O15" s="9" t="s">
        <v>120</v>
      </c>
      <c r="P15" s="10"/>
      <c r="Q15" s="10" t="s">
        <v>120</v>
      </c>
      <c r="R15" s="9" t="s">
        <v>17</v>
      </c>
      <c r="S15" s="10" t="s">
        <v>120</v>
      </c>
      <c r="T15" s="9"/>
      <c r="U15" s="9" t="s">
        <v>120</v>
      </c>
      <c r="V15" s="9"/>
      <c r="W15" s="10" t="s">
        <v>120</v>
      </c>
      <c r="X15" s="10"/>
      <c r="Y15" s="26" t="s">
        <v>96</v>
      </c>
      <c r="Z15" s="9" t="s">
        <v>120</v>
      </c>
      <c r="AA15" s="26" t="s">
        <v>96</v>
      </c>
      <c r="AB15" s="9"/>
      <c r="AC15" s="26" t="s">
        <v>96</v>
      </c>
      <c r="AD15" s="21" t="s">
        <v>27</v>
      </c>
      <c r="AE15" s="27" t="s">
        <v>96</v>
      </c>
      <c r="AF15" s="9" t="s">
        <v>17</v>
      </c>
      <c r="AG15" s="26" t="s">
        <v>96</v>
      </c>
      <c r="AH15" s="9" t="s">
        <v>17</v>
      </c>
      <c r="AI15" s="150">
        <v>114</v>
      </c>
      <c r="AJ15" s="150"/>
      <c r="AK15" s="150">
        <v>72</v>
      </c>
    </row>
    <row r="16" spans="1:37" s="73" customFormat="1" ht="19.5" customHeight="1">
      <c r="A16" s="153"/>
      <c r="B16" s="147"/>
      <c r="C16" s="154"/>
      <c r="D16" s="149"/>
      <c r="E16" s="9"/>
      <c r="F16" s="10"/>
      <c r="G16" s="9"/>
      <c r="H16" s="9"/>
      <c r="I16" s="10"/>
      <c r="J16" s="10"/>
      <c r="K16" s="9"/>
      <c r="L16" s="9"/>
      <c r="M16" s="9"/>
      <c r="N16" s="9"/>
      <c r="O16" s="9"/>
      <c r="P16" s="10"/>
      <c r="Q16" s="10"/>
      <c r="R16" s="9"/>
      <c r="S16" s="10"/>
      <c r="T16" s="9"/>
      <c r="U16" s="9"/>
      <c r="V16" s="9"/>
      <c r="W16" s="10"/>
      <c r="X16" s="10"/>
      <c r="Y16" s="9"/>
      <c r="Z16" s="9"/>
      <c r="AA16" s="9"/>
      <c r="AB16" s="9"/>
      <c r="AC16" s="9"/>
      <c r="AD16" s="10"/>
      <c r="AE16" s="10"/>
      <c r="AF16" s="9"/>
      <c r="AG16" s="9"/>
      <c r="AH16" s="9"/>
      <c r="AI16" s="150"/>
      <c r="AJ16" s="150"/>
      <c r="AK16" s="150"/>
    </row>
    <row r="17" spans="1:240" ht="19.5" customHeight="1">
      <c r="A17" s="155"/>
      <c r="B17" s="155"/>
      <c r="C17" s="155"/>
      <c r="D17" s="155"/>
      <c r="E17" s="13"/>
      <c r="F17" s="14"/>
      <c r="G17" s="13"/>
      <c r="H17" s="13"/>
      <c r="I17" s="14"/>
      <c r="J17" s="14"/>
      <c r="K17" s="13"/>
      <c r="L17" s="13"/>
      <c r="M17" s="13"/>
      <c r="N17" s="13"/>
      <c r="O17" s="13"/>
      <c r="P17" s="14"/>
      <c r="Q17" s="14"/>
      <c r="R17" s="13"/>
      <c r="S17" s="14"/>
      <c r="T17" s="13"/>
      <c r="U17" s="13"/>
      <c r="V17" s="13"/>
      <c r="W17" s="14"/>
      <c r="X17" s="14"/>
      <c r="Y17" s="13"/>
      <c r="Z17" s="13"/>
      <c r="AA17" s="13"/>
      <c r="AB17" s="13"/>
      <c r="AC17" s="13"/>
      <c r="AD17" s="14"/>
      <c r="AE17" s="14"/>
      <c r="AF17" s="13"/>
      <c r="AG17" s="13"/>
      <c r="AH17" s="13"/>
      <c r="AI17" s="150"/>
      <c r="AJ17" s="150"/>
      <c r="AK17" s="150"/>
      <c r="AL17" s="73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</row>
    <row r="18" spans="1:240" ht="15">
      <c r="A18" s="156"/>
      <c r="B18" s="156" t="s">
        <v>123</v>
      </c>
      <c r="C18" s="156"/>
      <c r="D18" s="155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8"/>
      <c r="AL18" s="15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</row>
    <row r="19" spans="1:240" ht="15">
      <c r="A19" s="159"/>
      <c r="B19" s="160" t="s">
        <v>124</v>
      </c>
      <c r="C19" s="161" t="s">
        <v>17</v>
      </c>
      <c r="D19" s="162"/>
      <c r="E19" s="163"/>
      <c r="F19" s="223"/>
      <c r="G19" s="223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164"/>
      <c r="T19" s="165"/>
      <c r="U19" s="164"/>
      <c r="V19" s="164"/>
      <c r="W19" s="164"/>
      <c r="X19" s="164"/>
      <c r="Y19" s="166"/>
      <c r="Z19" s="164"/>
      <c r="AA19" s="164"/>
      <c r="AB19" s="164"/>
      <c r="AC19" s="164"/>
      <c r="AD19" s="164"/>
      <c r="AE19" s="164"/>
      <c r="AF19" s="164"/>
      <c r="AG19" s="164"/>
      <c r="AH19" s="164"/>
      <c r="AI19" s="167"/>
      <c r="AJ19" s="167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</row>
    <row r="20" spans="1:240" ht="15">
      <c r="A20" s="155"/>
      <c r="B20" s="160" t="s">
        <v>125</v>
      </c>
      <c r="C20" s="161" t="s">
        <v>9</v>
      </c>
      <c r="D20" s="168"/>
      <c r="E20" s="169"/>
      <c r="F20" s="157"/>
      <c r="G20" s="157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64"/>
      <c r="T20" s="224"/>
      <c r="U20" s="224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1"/>
      <c r="AJ20" s="171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</row>
    <row r="21" spans="1:240" ht="15">
      <c r="A21" s="155"/>
      <c r="B21" s="160" t="s">
        <v>126</v>
      </c>
      <c r="C21" s="161" t="s">
        <v>40</v>
      </c>
      <c r="D21" s="168"/>
      <c r="E21" s="169"/>
      <c r="F21" s="223"/>
      <c r="G21" s="223"/>
      <c r="H21" s="226"/>
      <c r="I21" s="226"/>
      <c r="J21" s="226"/>
      <c r="K21" s="226"/>
      <c r="L21" s="226"/>
      <c r="M21" s="226"/>
      <c r="N21" s="226"/>
      <c r="O21" s="226"/>
      <c r="P21" s="226"/>
      <c r="Q21" s="226"/>
      <c r="R21" s="226"/>
      <c r="S21" s="164"/>
      <c r="T21" s="227"/>
      <c r="U21" s="227"/>
      <c r="V21" s="164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1"/>
      <c r="AJ21" s="17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</row>
    <row r="22" spans="1:240" ht="15">
      <c r="A22" s="172"/>
      <c r="B22" s="173" t="s">
        <v>43</v>
      </c>
      <c r="C22" s="174" t="s">
        <v>44</v>
      </c>
      <c r="D22" s="175"/>
      <c r="E22" s="176"/>
      <c r="F22" s="223"/>
      <c r="G22" s="223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26"/>
      <c r="S22" s="164"/>
      <c r="T22" s="227"/>
      <c r="U22" s="227"/>
      <c r="V22" s="164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1"/>
      <c r="AJ22" s="171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</row>
    <row r="23" spans="1:240" ht="15">
      <c r="A23" s="177"/>
      <c r="B23" s="178" t="s">
        <v>45</v>
      </c>
      <c r="C23" s="179" t="s">
        <v>21</v>
      </c>
      <c r="D23" s="180"/>
      <c r="E23" s="169"/>
      <c r="F23" s="223"/>
      <c r="G23" s="223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164"/>
      <c r="T23" s="225"/>
      <c r="U23" s="225"/>
      <c r="V23" s="164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1"/>
      <c r="AJ23" s="171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</row>
    <row r="24" spans="1:240" ht="15">
      <c r="A24" s="168"/>
      <c r="B24" s="173" t="s">
        <v>41</v>
      </c>
      <c r="C24" s="173" t="s">
        <v>42</v>
      </c>
      <c r="D24" s="168"/>
      <c r="E24" s="169"/>
      <c r="F24" s="223"/>
      <c r="G24" s="223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164"/>
      <c r="T24" s="225"/>
      <c r="U24" s="225"/>
      <c r="V24" s="164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1"/>
      <c r="AJ24" s="171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</row>
    <row r="25" spans="1:240" ht="15">
      <c r="A25" s="159"/>
      <c r="B25" s="173" t="s">
        <v>46</v>
      </c>
      <c r="C25" s="173" t="s">
        <v>47</v>
      </c>
      <c r="D25" s="159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71"/>
      <c r="AJ25" s="171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</row>
    <row r="26" spans="1:240" ht="15">
      <c r="A26" s="182"/>
      <c r="B26" s="183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4"/>
      <c r="AJ26" s="184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</row>
    <row r="27" spans="1:38" ht="15">
      <c r="A27" s="182"/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4"/>
      <c r="AJ27" s="184"/>
      <c r="AK27"/>
      <c r="AL27"/>
    </row>
    <row r="28" spans="1:38" ht="15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185"/>
      <c r="V28" s="185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/>
      <c r="AJ28"/>
      <c r="AK28"/>
      <c r="AL28"/>
    </row>
    <row r="29" spans="1:38" ht="15">
      <c r="A29" s="185"/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185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/>
      <c r="AJ29"/>
      <c r="AK29"/>
      <c r="AL29"/>
    </row>
    <row r="30" spans="1:34" ht="15">
      <c r="A30" s="185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</row>
    <row r="31" spans="1:34" ht="15">
      <c r="A31" s="185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185"/>
      <c r="V31" s="185"/>
      <c r="W31" s="185"/>
      <c r="X31" s="185"/>
      <c r="Y31" s="185"/>
      <c r="Z31" s="185"/>
      <c r="AA31" s="185"/>
      <c r="AB31" s="185"/>
      <c r="AC31" s="185"/>
      <c r="AD31" s="185"/>
      <c r="AE31" s="185"/>
      <c r="AF31" s="185"/>
      <c r="AG31" s="185"/>
      <c r="AH31" s="185"/>
    </row>
    <row r="32" spans="1:34" ht="15">
      <c r="A32" s="185"/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185"/>
      <c r="V32" s="185"/>
      <c r="W32" s="185"/>
      <c r="X32" s="185"/>
      <c r="Y32" s="185"/>
      <c r="Z32" s="185"/>
      <c r="AA32" s="185"/>
      <c r="AB32" s="185"/>
      <c r="AC32" s="185"/>
      <c r="AD32" s="185"/>
      <c r="AE32" s="185"/>
      <c r="AF32" s="185"/>
      <c r="AG32" s="185"/>
      <c r="AH32" s="185"/>
    </row>
  </sheetData>
  <sheetProtection selectLockedCells="1" selectUnlockedCells="1"/>
  <mergeCells count="22">
    <mergeCell ref="A1:AL3"/>
    <mergeCell ref="D4:D5"/>
    <mergeCell ref="AJ4:AJ5"/>
    <mergeCell ref="AK4:AK5"/>
    <mergeCell ref="D11:D12"/>
    <mergeCell ref="AJ11:AJ12"/>
    <mergeCell ref="AK11:AK12"/>
    <mergeCell ref="F19:G19"/>
    <mergeCell ref="H19:R19"/>
    <mergeCell ref="T20:U20"/>
    <mergeCell ref="F21:G21"/>
    <mergeCell ref="H21:R21"/>
    <mergeCell ref="T21:U21"/>
    <mergeCell ref="F24:G24"/>
    <mergeCell ref="H24:R24"/>
    <mergeCell ref="T24:U24"/>
    <mergeCell ref="F22:G22"/>
    <mergeCell ref="H22:R22"/>
    <mergeCell ref="T22:U22"/>
    <mergeCell ref="F23:G23"/>
    <mergeCell ref="H23:R23"/>
    <mergeCell ref="T23:U23"/>
  </mergeCells>
  <printOptions/>
  <pageMargins left="0.25" right="0.25" top="0.75" bottom="0.75" header="0.3" footer="0.3"/>
  <pageSetup fitToHeight="1" fitToWidth="1"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136" zoomScaleNormal="136" zoomScalePageLayoutView="0" workbookViewId="0" topLeftCell="A1">
      <selection activeCell="A1" sqref="A1"/>
    </sheetView>
  </sheetViews>
  <sheetFormatPr defaultColWidth="10.421875" defaultRowHeight="1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Pronto Atendimento Maria Cecilia</cp:lastModifiedBy>
  <cp:lastPrinted>2022-10-30T12:27:23Z</cp:lastPrinted>
  <dcterms:modified xsi:type="dcterms:W3CDTF">2022-12-01T20:20:01Z</dcterms:modified>
  <cp:category/>
  <cp:version/>
  <cp:contentType/>
  <cp:contentStatus/>
</cp:coreProperties>
</file>