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3\"/>
    </mc:Choice>
  </mc:AlternateContent>
  <xr:revisionPtr revIDLastSave="0" documentId="13_ncr:1_{B2C4B6F2-A198-4D5C-A622-EC8ED2C0DDCA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Ativos!$A$1:$P$234</definedName>
    <definedName name="_xlnm._FilterDatabase" localSheetId="1" hidden="1">Contratos!$A$1:$H$910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<sst xmlns="http://schemas.openxmlformats.org/spreadsheetml/2006/main" count="4809" uniqueCount="780">
  <si>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</si>
  <si>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</si>
  <si>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</si>
  <si>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</si>
  <si>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</si>
  <si>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</si>
  <si>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</si>
  <si>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</si>
  <si>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</si>
  <si>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</si>
  <si>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</si>
  <si>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</si>
  <si>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</si>
  <si>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</si>
  <si>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</si>
  <si>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</si>
  <si>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</si>
  <si>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</si>
  <si>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</si>
  <si>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</si>
  <si>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</si>
  <si>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</si>
  <si>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</si>
  <si>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</si>
  <si>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</si>
  <si>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</si>
  <si>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</si>
  <si>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</si>
  <si>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</si>
  <si>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</si>
  <si>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</si>
  <si>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</si>
  <si>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</si>
  <si>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</si>
  <si>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</si>
  <si>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</si>
  <si>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</si>
  <si>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</si>
  <si>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</si>
  <si>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</si>
  <si>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</si>
  <si>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</si>
  <si>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</si>
  <si>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</si>
  <si>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</si>
  <si>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</si>
  <si>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</si>
  <si>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</si>
  <si>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</si>
  <si>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</si>
  <si>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</si>
  <si>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</si>
  <si>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</si>
  <si>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</si>
  <si>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</si>
  <si>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</si>
  <si>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</si>
  <si>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</si>
  <si>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</si>
  <si>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</si>
  <si>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</si>
  <si>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</si>
  <si>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</si>
  <si>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</si>
  <si>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</si>
  <si>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</si>
  <si>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</si>
  <si>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</si>
  <si>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</si>
  <si>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</si>
  <si>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</si>
  <si>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</si>
  <si>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</si>
  <si>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</si>
  <si>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</si>
  <si>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</si>
  <si>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</si>
  <si>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</si>
  <si>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</si>
  <si>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</si>
  <si>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</si>
  <si>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</si>
  <si>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</si>
  <si>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</si>
  <si>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</si>
  <si>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</si>
  <si>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</si>
  <si>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</si>
  <si>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</si>
  <si>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</si>
  <si>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</si>
  <si>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</si>
  <si>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</si>
  <si>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</si>
  <si>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</si>
  <si>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</si>
  <si>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</si>
  <si>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</si>
  <si>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</si>
  <si>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</si>
  <si>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</si>
  <si>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</si>
  <si>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</si>
  <si>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</si>
  <si>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</si>
  <si>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</si>
  <si>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</si>
  <si>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</si>
  <si>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</si>
  <si>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</si>
  <si>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</si>
  <si>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</si>
  <si>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</si>
  <si>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</si>
  <si>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</si>
  <si>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</si>
  <si>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</si>
  <si>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</si>
  <si>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</si>
  <si>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</si>
  <si>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</si>
  <si>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</si>
  <si>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</si>
  <si>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</si>
  <si>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</si>
  <si>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</si>
  <si>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</si>
  <si>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</si>
  <si>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</si>
  <si>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</si>
  <si>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</si>
  <si>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</si>
  <si>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</si>
  <si>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</si>
  <si>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</si>
  <si>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</si>
  <si>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</si>
  <si>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</si>
  <si>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</si>
  <si>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</si>
  <si>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</si>
  <si>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</si>
  <si>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</si>
  <si>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</si>
  <si>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</si>
  <si>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</si>
  <si>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</si>
  <si>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</si>
  <si>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</si>
  <si>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</si>
  <si>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</si>
  <si>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</si>
  <si>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</si>
  <si>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</si>
  <si>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</si>
  <si>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</si>
  <si>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</si>
  <si>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</si>
  <si>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</si>
  <si>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</si>
  <si>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</si>
  <si>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</si>
  <si>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</si>
  <si>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</si>
  <si>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</si>
  <si>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</si>
  <si>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</si>
  <si>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</si>
  <si>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</si>
  <si>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</si>
  <si>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</si>
  <si>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</si>
  <si>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</si>
  <si>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</si>
  <si>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</si>
  <si>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</si>
  <si>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</si>
  <si>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</si>
  <si>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</si>
  <si>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</si>
  <si>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</si>
  <si>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</si>
  <si>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</si>
  <si>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</si>
  <si>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</si>
  <si>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</si>
  <si>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</si>
  <si>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</si>
  <si>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</si>
  <si>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</si>
  <si>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</si>
  <si>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</si>
  <si>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</si>
  <si>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</si>
  <si>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</si>
  <si>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</si>
  <si>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</si>
  <si>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</si>
  <si>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</si>
  <si>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</si>
  <si>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</si>
  <si>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</si>
  <si>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</si>
  <si>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</si>
  <si>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</si>
  <si>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</si>
  <si>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</si>
  <si>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</si>
  <si>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</si>
  <si>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</si>
  <si>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</si>
  <si>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</si>
  <si>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</si>
  <si>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</si>
  <si>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</si>
  <si>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</si>
  <si>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</si>
  <si>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</si>
  <si>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</si>
  <si>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</si>
  <si>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</si>
  <si>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</si>
  <si>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</si>
  <si>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</si>
  <si>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</si>
  <si>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</si>
  <si>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</si>
  <si>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</si>
  <si>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</si>
  <si>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</si>
  <si>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</si>
  <si>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</si>
  <si>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</si>
  <si>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</si>
  <si>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</si>
  <si>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</si>
  <si>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</si>
  <si>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</si>
  <si>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</si>
  <si>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</si>
  <si>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</si>
  <si>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</si>
  <si>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</si>
  <si>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</si>
  <si>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</si>
  <si>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</si>
  <si>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</si>
  <si>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</si>
  <si>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</si>
  <si>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</si>
  <si>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</si>
  <si>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</si>
  <si>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</si>
  <si>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</si>
  <si>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</si>
  <si>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</si>
  <si>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</si>
  <si>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</si>
  <si>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</si>
  <si>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</si>
  <si>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</si>
  <si>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</si>
  <si>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</si>
  <si>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</si>
  <si>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</si>
  <si>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</si>
  <si>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</si>
  <si>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</si>
  <si>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</si>
  <si>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</si>
  <si>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</si>
  <si>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</si>
  <si>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</si>
  <si>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</si>
  <si>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</si>
  <si>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</si>
  <si>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</si>
  <si>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</si>
  <si>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</si>
  <si>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</si>
  <si>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</si>
  <si>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</si>
  <si>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</si>
  <si>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</si>
  <si>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</si>
  <si>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</si>
  <si>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</si>
  <si>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</si>
  <si>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</si>
  <si>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</si>
  <si>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</si>
  <si>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</si>
  <si>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</si>
  <si>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</si>
  <si>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SIMONETE DE ASSIS TOFFOLI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</si>
  <si>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</si>
  <si>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</si>
  <si>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</si>
  <si>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</si>
  <si>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</si>
  <si>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</si>
  <si>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</si>
  <si>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</si>
  <si>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</si>
  <si>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</si>
  <si>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</si>
  <si>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</si>
  <si>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</si>
  <si>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</si>
  <si>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</si>
  <si>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</si>
  <si>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</si>
  <si>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</si>
  <si>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</si>
  <si>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</si>
  <si>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</si>
  <si>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</si>
  <si>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</si>
  <si>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</si>
  <si>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</si>
  <si>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</si>
  <si>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</si>
  <si>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</si>
  <si>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</si>
  <si>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</si>
  <si>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</si>
  <si>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</si>
  <si>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</si>
  <si>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</si>
  <si>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</si>
  <si>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</si>
  <si>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</si>
  <si>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</si>
  <si>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</si>
  <si>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</si>
  <si>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</si>
  <si>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</si>
  <si>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</si>
  <si>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</si>
  <si>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</si>
  <si>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</si>
  <si>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</si>
  <si>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</si>
  <si>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</si>
  <si>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</si>
  <si>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</si>
  <si>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</si>
  <si>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</si>
  <si>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</si>
  <si>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</si>
  <si>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</si>
  <si>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</si>
  <si>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</si>
  <si>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</si>
  <si>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</si>
  <si>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</si>
  <si>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</si>
  <si>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</si>
  <si>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</si>
  <si>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</si>
  <si>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</si>
  <si>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</si>
  <si>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</si>
  <si>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</si>
  <si>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</si>
  <si>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</si>
  <si>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</si>
  <si>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</si>
  <si>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</si>
  <si>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</si>
  <si>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</si>
  <si>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</si>
  <si>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</si>
  <si>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</si>
  <si>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</si>
  <si>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</si>
  <si>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</si>
  <si>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</si>
  <si>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</si>
  <si>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</si>
  <si>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</si>
  <si>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</si>
  <si>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</si>
  <si>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</si>
  <si>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</si>
  <si>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</si>
  <si>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</si>
  <si>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</si>
  <si>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</si>
  <si>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</si>
  <si>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</si>
  <si>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</si>
  <si>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</si>
  <si>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</si>
  <si>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</si>
  <si>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</si>
  <si>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</si>
  <si>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</si>
  <si>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</si>
  <si>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</si>
  <si>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</si>
  <si>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</si>
  <si>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</si>
  <si>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</si>
  <si>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</si>
  <si>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</si>
  <si>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</si>
  <si>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</si>
  <si>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</si>
  <si>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</si>
  <si>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</si>
  <si>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</si>
  <si>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</si>
  <si>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</si>
  <si>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</si>
  <si>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</si>
  <si>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</si>
  <si>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</si>
  <si>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</si>
  <si>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</si>
  <si>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</si>
  <si>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</si>
  <si>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</si>
  <si>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</si>
  <si>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</si>
  <si>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</si>
  <si>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</si>
  <si>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</si>
  <si>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</si>
  <si>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</si>
  <si>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</si>
  <si>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</si>
  <si>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</si>
  <si>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</si>
  <si>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</si>
  <si>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</si>
  <si>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</si>
  <si>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</si>
  <si>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</si>
  <si>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</si>
  <si>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</si>
  <si>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</si>
  <si>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</si>
  <si>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</si>
  <si>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</si>
  <si>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</si>
  <si>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</si>
  <si>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</si>
  <si>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</si>
  <si>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</si>
  <si>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</si>
  <si>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</si>
  <si>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</si>
  <si>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</si>
  <si>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</si>
  <si>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</si>
  <si>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</si>
  <si>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</si>
  <si>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</si>
  <si>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</si>
  <si>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</si>
  <si>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</si>
  <si>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</si>
  <si>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</si>
  <si>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</si>
  <si>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</si>
  <si>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</si>
  <si>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</si>
  <si>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</si>
  <si>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</si>
  <si>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</si>
  <si>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</si>
  <si>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</si>
  <si>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</si>
  <si>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</si>
  <si>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</si>
  <si>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</si>
  <si>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</si>
  <si>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</si>
  <si>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</si>
  <si>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</si>
  <si>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</si>
  <si>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</si>
  <si>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</si>
  <si>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</si>
  <si>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</si>
  <si>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</si>
  <si>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</si>
  <si>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</si>
  <si>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</si>
  <si>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</si>
  <si>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</si>
  <si>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</si>
  <si>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</si>
  <si>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</si>
  <si>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</si>
  <si>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</si>
  <si>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</si>
  <si>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</si>
  <si>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</si>
  <si>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</si>
  <si>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</si>
  <si>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</si>
  <si>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</si>
  <si>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</si>
  <si>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</si>
  <si>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</si>
  <si>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</si>
  <si>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</si>
  <si>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</si>
  <si>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</si>
  <si>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</si>
  <si>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</si>
  <si>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</si>
  <si>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</si>
  <si>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</si>
  <si>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</si>
  <si>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</si>
  <si>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</si>
  <si>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</si>
  <si>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</si>
  <si>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</si>
  <si>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</si>
  <si>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</si>
  <si>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</si>
  <si>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</si>
  <si>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</si>
  <si>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</si>
  <si>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</si>
  <si>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</si>
  <si>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</si>
  <si>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</si>
  <si>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</si>
  <si>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</si>
  <si>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</si>
  <si>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</si>
  <si>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</si>
  <si>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</si>
  <si>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</si>
  <si>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</si>
  <si>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</si>
  <si>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</si>
  <si>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</si>
  <si>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</si>
  <si>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</si>
  <si>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</si>
  <si>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</si>
  <si>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</si>
  <si>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</si>
  <si>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</si>
  <si>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</si>
  <si>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</si>
  <si>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LILIAM FABIANE ALVES DE MORAES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</si>
  <si>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</si>
  <si>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</si>
  <si>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</si>
  <si>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</si>
  <si>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</si>
  <si>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</si>
  <si>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</si>
  <si>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</si>
  <si>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</si>
  <si>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</si>
  <si>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</si>
  <si>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</si>
  <si>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</si>
  <si>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</si>
  <si>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</si>
  <si>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</si>
  <si>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</si>
  <si>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</si>
  <si>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</si>
  <si>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</si>
  <si>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</si>
  <si>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</si>
  <si>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</si>
  <si>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</si>
  <si>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</si>
  <si>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</si>
  <si>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</si>
  <si>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</si>
  <si>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</si>
  <si>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</si>
  <si>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</si>
  <si>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</si>
  <si>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</si>
  <si>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</si>
  <si>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</si>
  <si>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</si>
  <si>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</si>
  <si>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</si>
  <si>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</si>
  <si>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</si>
  <si>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</si>
  <si>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</si>
  <si>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</si>
  <si>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</si>
  <si>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ELISSANDRA MIZUE VIEIRA LANGAME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</si>
  <si>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</si>
  <si>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</si>
  <si>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</si>
  <si>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</si>
  <si>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</si>
  <si>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</si>
  <si>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</si>
  <si>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</si>
  <si>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>HU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</si>
  <si>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</si>
  <si>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</si>
  <si>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</si>
  <si>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</si>
  <si>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</si>
  <si>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</si>
  <si>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</si>
  <si>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</si>
  <si>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</si>
  <si>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</si>
  <si>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</si>
  <si>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</si>
  <si>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</si>
  <si>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</si>
  <si>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</si>
  <si>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</si>
  <si>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</si>
  <si>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</si>
  <si>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</si>
  <si>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</si>
  <si>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</si>
  <si>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</si>
  <si>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</si>
  <si>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</si>
  <si>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</si>
  <si>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</si>
  <si>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</si>
  <si>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</si>
  <si>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</si>
  <si>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</si>
  <si>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</si>
  <si>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</si>
  <si>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</si>
  <si>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</si>
  <si>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</si>
  <si>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</si>
  <si>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</si>
  <si>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</si>
  <si>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</si>
  <si>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</si>
  <si>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</si>
  <si>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</si>
  <si>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</si>
  <si>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</si>
  <si>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</si>
  <si>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</si>
  <si>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>CONTRATAÇÃO TEMPORÁRIA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</si>
  <si>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</si>
  <si>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</si>
  <si>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</si>
  <si>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</si>
  <si>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</si>
  <si>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</si>
  <si>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</si>
  <si>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</si>
  <si>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</si>
  <si>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</si>
  <si>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</si>
  <si>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</si>
  <si>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</si>
  <si>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</si>
  <si>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</si>
  <si>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</si>
  <si>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</si>
  <si>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</si>
  <si>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</si>
  <si>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</si>
  <si>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</si>
  <si>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</si>
  <si>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</si>
  <si>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</si>
  <si>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</si>
  <si>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</si>
  <si>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</si>
  <si>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</si>
  <si>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</si>
  <si>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</si>
  <si>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</si>
  <si>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</si>
  <si>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</si>
  <si>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</si>
  <si>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</si>
  <si>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</si>
  <si>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</si>
  <si>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</si>
  <si>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</si>
  <si>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</si>
  <si>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</si>
  <si>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</si>
  <si>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</si>
  <si>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</si>
  <si>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</si>
  <si>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</si>
  <si>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</si>
  <si>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</si>
  <si>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</si>
  <si>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</si>
  <si>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</si>
  <si>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</si>
  <si>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</si>
  <si>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</si>
  <si>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</si>
  <si>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</si>
  <si>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</si>
  <si>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</si>
  <si>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</si>
  <si>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</si>
  <si>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</si>
  <si>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</si>
  <si>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</si>
  <si>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</si>
  <si>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</si>
  <si>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</si>
  <si>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</si>
  <si>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</si>
  <si>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</si>
  <si>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</si>
  <si>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</si>
  <si>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</si>
  <si>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</si>
  <si>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</si>
  <si>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</si>
  <si>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</si>
  <si>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</si>
  <si>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</si>
  <si>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</si>
  <si>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</si>
  <si>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</si>
  <si>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</si>
  <si>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</si>
  <si>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</si>
  <si>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</si>
  <si>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</si>
  <si>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</si>
  <si>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</si>
  <si>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</si>
  <si>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</si>
  <si>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</si>
  <si>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</si>
  <si>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</si>
  <si>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</si>
  <si>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</si>
  <si>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</si>
  <si>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</si>
  <si>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</si>
  <si>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</si>
  <si>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</si>
  <si>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</si>
  <si>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</si>
  <si>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</si>
  <si>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>GAB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</si>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</sst>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2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234" headerRowDxfId="41" dataDxfId="40">
  <autoFilter ref="A1:P234" xr:uid="{00000000-0009-0000-0100-000001000000}"/>
  <tableColumns count="16">
    <tableColumn id="1" xr3:uid="{00000000-0010-0000-0000-000001000000}" name="Matricula" totalsRowLabel="Total" dataDxfId="39" totalsRowDxfId="38"/>
    <tableColumn id="2" xr3:uid="{00000000-0010-0000-0000-000002000000}" name="Nome" dataDxfId="37">
      <calculatedColumnFormula>LOOKUP(Tabela1[[#This Row],[Matricula]],Contratos!A:A,Contratos!B:B)</calculatedColumnFormula>
    </tableColumn>
    <tableColumn id="3" xr3:uid="{00000000-0010-0000-0000-000003000000}" name="Cargo" dataDxfId="36" totalsRowDxfId="35">
      <calculatedColumnFormula>LOOKUP(Tabela1[[#This Row],[Matricula]],Contratos!A:A,Contratos!C:C)</calculatedColumnFormula>
    </tableColumn>
    <tableColumn id="17" xr3:uid="{00000000-0010-0000-0000-000011000000}" name="Função" dataDxfId="34" totalsRowDxfId="33">
      <calculatedColumnFormula>LOOKUP(Tabela1[[#This Row],[Matricula]],Contratos!A:A,Contratos!D:D)</calculatedColumnFormula>
    </tableColumn>
    <tableColumn id="15" xr3:uid="{00000000-0010-0000-0000-00000F000000}" name="Naturteza" dataDxfId="32" totalsRow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910" totalsRowShown="0" headerRowDxfId="10" dataDxfId="9">
  <autoFilter ref="A1:I910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4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419354</v>
      </c>
      <c r="B2" s="1" t="str">
        <f>LOOKUP(Tabela1[[#This Row],[Matricula]],Contratos!A:A,Contratos!B:B)</f>
        <v xml:space="preserve">AIRTON CESAR MENDES JUNIOR </v>
      </c>
      <c r="C2" s="1" t="str">
        <f>LOOKUP(Tabela1[[#This Row],[Matricula]],Contratos!A:A,Contratos!C:C)</f>
        <v>AENFTEMP</v>
      </c>
      <c r="D2" s="1" t="str">
        <f>LOOKUP(Tabela1[[#This Row],[Matricula]],Contratos!A:A,Contratos!D:D)</f>
        <v xml:space="preserve">AUXILIAR DE ENFERMAGEM </v>
      </c>
      <c r="E2" s="1" t="s">
        <v>653</v>
      </c>
      <c r="F2" s="1" t="str">
        <f>LOOKUP(Tabela1[[#This Row],[Matricula]],Contratos!A:A,Contratos!I:I)</f>
        <v>DAPS</v>
      </c>
      <c r="G2" s="2">
        <f>LOOKUP(Tabela1[[#This Row],[Matricula]],Tabela2[Matrícula],Tabela2[Admissão])</f>
        <v>44109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2517.25</v>
      </c>
      <c r="K2" s="3">
        <v>2252.8200000000002</v>
      </c>
      <c r="L2" s="3">
        <v>1846.99</v>
      </c>
      <c r="M2" s="3">
        <v>0</v>
      </c>
      <c r="N2" s="3">
        <v>670.26</v>
      </c>
      <c r="O2" s="3">
        <v>0</v>
      </c>
      <c r="P2" s="3">
        <v>264.43</v>
      </c>
      <c r="Q2" s="1"/>
    </row>
    <row r="3" spans="1:17" x14ac:dyDescent="0.25">
      <c r="A3" s="1">
        <v>419362</v>
      </c>
      <c r="B3" s="1" t="str">
        <f>LOOKUP(Tabela1[[#This Row],[Matricula]],Contratos!A:A,Contratos!B:B)</f>
        <v xml:space="preserve">AMANDA BASTOS DE OLIVEIRA </v>
      </c>
      <c r="C3" s="1" t="str">
        <f>LOOKUP(Tabela1[[#This Row],[Matricula]],Contratos!A:A,Contratos!C:C)</f>
        <v>AENFTEMP</v>
      </c>
      <c r="D3" s="1" t="str">
        <f>LOOKUP(Tabela1[[#This Row],[Matricula]],Contratos!A:A,Contratos!D:D)</f>
        <v xml:space="preserve">AUXILIAR DE ENFERMAGEM </v>
      </c>
      <c r="E3" s="1" t="s">
        <v>653</v>
      </c>
      <c r="F3" s="1" t="str">
        <f>LOOKUP(Tabela1[[#This Row],[Matricula]],Contratos!A:A,Contratos!I:I)</f>
        <v>DAPS</v>
      </c>
      <c r="G3" s="2">
        <f>LOOKUP(Tabela1[[#This Row],[Matricula]],Tabela2[Matrícula],Tabela2[Admissão])</f>
        <v>44109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2746.1</v>
      </c>
      <c r="K3" s="3">
        <v>2438.86</v>
      </c>
      <c r="L3" s="3">
        <v>1846.99</v>
      </c>
      <c r="M3" s="3">
        <v>0</v>
      </c>
      <c r="N3" s="3">
        <v>899.11</v>
      </c>
      <c r="O3" s="3">
        <v>0</v>
      </c>
      <c r="P3" s="3">
        <v>307.24</v>
      </c>
      <c r="Q3" s="1"/>
    </row>
    <row r="4" spans="1:17" x14ac:dyDescent="0.25">
      <c r="A4" s="1">
        <v>419389</v>
      </c>
      <c r="B4" s="1" t="str">
        <f>LOOKUP(Tabela1[[#This Row],[Matricula]],Contratos!A:A,Contratos!B:B)</f>
        <v xml:space="preserve">DIOGO DA COSTA BARROS </v>
      </c>
      <c r="C4" s="1" t="str">
        <f>LOOKUP(Tabela1[[#This Row],[Matricula]],Contratos!A:A,Contratos!C:C)</f>
        <v>AENFTEMP</v>
      </c>
      <c r="D4" s="1" t="str">
        <f>LOOKUP(Tabela1[[#This Row],[Matricula]],Contratos!A:A,Contratos!D:D)</f>
        <v xml:space="preserve">AUXILIAR DE ENFERMAGEM </v>
      </c>
      <c r="E4" s="1" t="s">
        <v>653</v>
      </c>
      <c r="F4" s="1" t="str">
        <f>LOOKUP(Tabela1[[#This Row],[Matricula]],Contratos!A:A,Contratos!I:I)</f>
        <v>DAPS</v>
      </c>
      <c r="G4" s="2">
        <f>LOOKUP(Tabela1[[#This Row],[Matricula]],Tabela2[Matrícula],Tabela2[Admissão])</f>
        <v>44109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2794.79</v>
      </c>
      <c r="K4" s="3">
        <v>2527.27</v>
      </c>
      <c r="L4" s="3">
        <v>1846.99</v>
      </c>
      <c r="M4" s="3">
        <v>0</v>
      </c>
      <c r="N4" s="3">
        <v>947.8</v>
      </c>
      <c r="O4" s="3">
        <v>0</v>
      </c>
      <c r="P4" s="3">
        <v>267.52</v>
      </c>
      <c r="Q4" s="1"/>
    </row>
    <row r="5" spans="1:17" x14ac:dyDescent="0.25">
      <c r="A5" s="1">
        <v>419419</v>
      </c>
      <c r="B5" s="1" t="str">
        <f>LOOKUP(Tabela1[[#This Row],[Matricula]],Contratos!A:A,Contratos!B:B)</f>
        <v xml:space="preserve">ANDREIA CRISTINA GASPARINI </v>
      </c>
      <c r="C5" s="1" t="str">
        <f>LOOKUP(Tabela1[[#This Row],[Matricula]],Contratos!A:A,Contratos!C:C)</f>
        <v>AENFTEMP</v>
      </c>
      <c r="D5" s="1" t="str">
        <f>LOOKUP(Tabela1[[#This Row],[Matricula]],Contratos!A:A,Contratos!D:D)</f>
        <v xml:space="preserve">AUXILIAR DE ENFERMAGEM </v>
      </c>
      <c r="E5" s="1" t="s">
        <v>653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44109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2614.09</v>
      </c>
      <c r="K5" s="3">
        <v>2317.9899999999998</v>
      </c>
      <c r="L5" s="3">
        <v>1846.99</v>
      </c>
      <c r="M5" s="3">
        <v>0</v>
      </c>
      <c r="N5" s="3">
        <v>767.1</v>
      </c>
      <c r="O5" s="3">
        <v>0</v>
      </c>
      <c r="P5" s="3">
        <v>296.10000000000002</v>
      </c>
      <c r="Q5" s="1"/>
    </row>
    <row r="6" spans="1:17" x14ac:dyDescent="0.25">
      <c r="A6" s="1">
        <v>419427</v>
      </c>
      <c r="B6" s="1" t="str">
        <f>LOOKUP(Tabela1[[#This Row],[Matricula]],Contratos!A:A,Contratos!B:B)</f>
        <v xml:space="preserve">DIANA BRANDAO </v>
      </c>
      <c r="C6" s="1" t="str">
        <f>LOOKUP(Tabela1[[#This Row],[Matricula]],Contratos!A:A,Contratos!C:C)</f>
        <v>AENFTEMP</v>
      </c>
      <c r="D6" s="1" t="str">
        <f>LOOKUP(Tabela1[[#This Row],[Matricula]],Contratos!A:A,Contratos!D:D)</f>
        <v xml:space="preserve">AUXILIAR DE ENFERMAGEM </v>
      </c>
      <c r="E6" s="1" t="s">
        <v>653</v>
      </c>
      <c r="F6" s="1" t="str">
        <f>LOOKUP(Tabela1[[#This Row],[Matricula]],Contratos!A:A,Contratos!I:I)</f>
        <v>DAPS</v>
      </c>
      <c r="G6" s="2">
        <f>LOOKUP(Tabela1[[#This Row],[Matricula]],Tabela2[Matrícula],Tabela2[Admissão])</f>
        <v>44109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2517.25</v>
      </c>
      <c r="K6" s="3">
        <v>2297.79</v>
      </c>
      <c r="L6" s="3">
        <v>1846.99</v>
      </c>
      <c r="M6" s="3">
        <v>0</v>
      </c>
      <c r="N6" s="3">
        <v>670.26</v>
      </c>
      <c r="O6" s="3">
        <v>0</v>
      </c>
      <c r="P6" s="3">
        <v>219.46</v>
      </c>
      <c r="Q6" s="1"/>
    </row>
    <row r="7" spans="1:17" x14ac:dyDescent="0.25">
      <c r="A7" s="1">
        <v>419435</v>
      </c>
      <c r="B7" s="1" t="str">
        <f>LOOKUP(Tabela1[[#This Row],[Matricula]],Contratos!A:A,Contratos!B:B)</f>
        <v xml:space="preserve">ELTON ALEX ARRUDA PENTE </v>
      </c>
      <c r="C7" s="1" t="str">
        <f>LOOKUP(Tabela1[[#This Row],[Matricula]],Contratos!A:A,Contratos!C:C)</f>
        <v>AENFTEMP</v>
      </c>
      <c r="D7" s="1" t="str">
        <f>LOOKUP(Tabela1[[#This Row],[Matricula]],Contratos!A:A,Contratos!D:D)</f>
        <v xml:space="preserve">AUXILIAR DE ENFERMAGEM </v>
      </c>
      <c r="E7" s="1" t="s">
        <v>653</v>
      </c>
      <c r="F7" s="1" t="str">
        <f>LOOKUP(Tabela1[[#This Row],[Matricula]],Contratos!A:A,Contratos!I:I)</f>
        <v>DUES</v>
      </c>
      <c r="G7" s="2">
        <f>LOOKUP(Tabela1[[#This Row],[Matricula]],Tabela2[Matrícula],Tabela2[Admissão])</f>
        <v>44109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3064.58</v>
      </c>
      <c r="K7" s="3">
        <v>2779.44</v>
      </c>
      <c r="L7" s="3">
        <v>1846.99</v>
      </c>
      <c r="M7" s="3">
        <v>0</v>
      </c>
      <c r="N7" s="3">
        <v>1217.5899999999999</v>
      </c>
      <c r="O7" s="3">
        <v>0</v>
      </c>
      <c r="P7" s="3">
        <v>285.14</v>
      </c>
      <c r="Q7" s="1"/>
    </row>
    <row r="8" spans="1:17" x14ac:dyDescent="0.25">
      <c r="A8" s="1">
        <v>419443</v>
      </c>
      <c r="B8" s="1" t="str">
        <f>LOOKUP(Tabela1[[#This Row],[Matricula]],Contratos!A:A,Contratos!B:B)</f>
        <v xml:space="preserve">VALDINEA ALVES DE OLIVEIRA </v>
      </c>
      <c r="C8" s="1" t="str">
        <f>LOOKUP(Tabela1[[#This Row],[Matricula]],Contratos!A:A,Contratos!C:C)</f>
        <v>AENFTEMP</v>
      </c>
      <c r="D8" s="1" t="str">
        <f>LOOKUP(Tabela1[[#This Row],[Matricula]],Contratos!A:A,Contratos!D:D)</f>
        <v xml:space="preserve">AUXILIAR DE ENFERMAGEM </v>
      </c>
      <c r="E8" s="1" t="s">
        <v>653</v>
      </c>
      <c r="F8" s="1" t="str">
        <f>LOOKUP(Tabela1[[#This Row],[Matricula]],Contratos!A:A,Contratos!I:I)</f>
        <v>DAPS</v>
      </c>
      <c r="G8" s="2">
        <f>LOOKUP(Tabela1[[#This Row],[Matricula]],Tabela2[Matrícula],Tabela2[Admissão])</f>
        <v>44109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2385.2399999999998</v>
      </c>
      <c r="K8" s="3">
        <v>2181.62</v>
      </c>
      <c r="L8" s="3">
        <v>1846.99</v>
      </c>
      <c r="M8" s="3">
        <v>0</v>
      </c>
      <c r="N8" s="3">
        <v>538.25</v>
      </c>
      <c r="O8" s="3">
        <v>0</v>
      </c>
      <c r="P8" s="3">
        <v>203.62</v>
      </c>
      <c r="Q8" s="1"/>
    </row>
    <row r="9" spans="1:17" x14ac:dyDescent="0.25">
      <c r="A9" s="1">
        <v>419460</v>
      </c>
      <c r="B9" s="1" t="str">
        <f>LOOKUP(Tabela1[[#This Row],[Matricula]],Contratos!A:A,Contratos!B:B)</f>
        <v xml:space="preserve">FRANCIELLY MARQUES DE SOUZA SILVA </v>
      </c>
      <c r="C9" s="1" t="str">
        <f>LOOKUP(Tabela1[[#This Row],[Matricula]],Contratos!A:A,Contratos!C:C)</f>
        <v>AENFTEMP</v>
      </c>
      <c r="D9" s="1" t="str">
        <f>LOOKUP(Tabela1[[#This Row],[Matricula]],Contratos!A:A,Contratos!D:D)</f>
        <v xml:space="preserve">AUXILIAR DE ENFERMAGEM </v>
      </c>
      <c r="E9" s="1" t="s">
        <v>653</v>
      </c>
      <c r="F9" s="1" t="str">
        <f>LOOKUP(Tabela1[[#This Row],[Matricula]],Contratos!A:A,Contratos!I:I)</f>
        <v>DAPS</v>
      </c>
      <c r="G9" s="2">
        <f>LOOKUP(Tabela1[[#This Row],[Matricula]],Tabela2[Matrícula],Tabela2[Admissão])</f>
        <v>44109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2953.76</v>
      </c>
      <c r="K9" s="3">
        <v>2681.92</v>
      </c>
      <c r="L9" s="3">
        <v>1846.99</v>
      </c>
      <c r="M9" s="3">
        <v>0</v>
      </c>
      <c r="N9" s="3">
        <v>1106.77</v>
      </c>
      <c r="O9" s="3">
        <v>0</v>
      </c>
      <c r="P9" s="3">
        <v>271.83999999999997</v>
      </c>
      <c r="Q9" s="1"/>
    </row>
    <row r="10" spans="1:17" x14ac:dyDescent="0.25">
      <c r="A10" s="1">
        <v>419478</v>
      </c>
      <c r="B10" s="1" t="str">
        <f>LOOKUP(Tabela1[[#This Row],[Matricula]],Contratos!A:A,Contratos!B:B)</f>
        <v xml:space="preserve">JESSICA ITOYO DE AZEVEDO </v>
      </c>
      <c r="C10" s="1" t="str">
        <f>LOOKUP(Tabela1[[#This Row],[Matricula]],Contratos!A:A,Contratos!C:C)</f>
        <v>AENFTEMP</v>
      </c>
      <c r="D10" s="1" t="str">
        <f>LOOKUP(Tabela1[[#This Row],[Matricula]],Contratos!A:A,Contratos!D:D)</f>
        <v xml:space="preserve">AUXILIAR DE ENFERMAGEM </v>
      </c>
      <c r="E10" s="1" t="s">
        <v>653</v>
      </c>
      <c r="F10" s="1" t="str">
        <f>LOOKUP(Tabela1[[#This Row],[Matricula]],Contratos!A:A,Contratos!I:I)</f>
        <v>DAPS</v>
      </c>
      <c r="G10" s="2">
        <f>LOOKUP(Tabela1[[#This Row],[Matricula]],Tabela2[Matrícula],Tabela2[Admissão])</f>
        <v>44109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2385.2399999999998</v>
      </c>
      <c r="K10" s="3">
        <v>2181.62</v>
      </c>
      <c r="L10" s="3">
        <v>1846.99</v>
      </c>
      <c r="M10" s="3">
        <v>0</v>
      </c>
      <c r="N10" s="3">
        <v>538.25</v>
      </c>
      <c r="O10" s="3">
        <v>0</v>
      </c>
      <c r="P10" s="3">
        <v>203.62</v>
      </c>
      <c r="Q10" s="1"/>
    </row>
    <row r="11" spans="1:17" x14ac:dyDescent="0.25">
      <c r="A11" s="1">
        <v>419494</v>
      </c>
      <c r="B11" s="1" t="str">
        <f>LOOKUP(Tabela1[[#This Row],[Matricula]],Contratos!A:A,Contratos!B:B)</f>
        <v xml:space="preserve">TATIANE CARVALHO FERREIRA </v>
      </c>
      <c r="C11" s="1" t="str">
        <f>LOOKUP(Tabela1[[#This Row],[Matricula]],Contratos!A:A,Contratos!C:C)</f>
        <v>AENFTEMP</v>
      </c>
      <c r="D11" s="1" t="str">
        <f>LOOKUP(Tabela1[[#This Row],[Matricula]],Contratos!A:A,Contratos!D:D)</f>
        <v xml:space="preserve">AUXILIAR DE ENFERMAGEM </v>
      </c>
      <c r="E11" s="1" t="s">
        <v>653</v>
      </c>
      <c r="F11" s="1" t="str">
        <f>LOOKUP(Tabela1[[#This Row],[Matricula]],Contratos!A:A,Contratos!I:I)</f>
        <v>DUES</v>
      </c>
      <c r="G11" s="2">
        <f>LOOKUP(Tabela1[[#This Row],[Matricula]],Tabela2[Matrícula],Tabela2[Admissão])</f>
        <v>44109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2614.09</v>
      </c>
      <c r="K11" s="3">
        <v>2383.0100000000002</v>
      </c>
      <c r="L11" s="3">
        <v>1846.99</v>
      </c>
      <c r="M11" s="3">
        <v>0</v>
      </c>
      <c r="N11" s="3">
        <v>767.1</v>
      </c>
      <c r="O11" s="3">
        <v>0</v>
      </c>
      <c r="P11" s="3">
        <v>231.08</v>
      </c>
      <c r="Q11" s="1"/>
    </row>
    <row r="12" spans="1:17" x14ac:dyDescent="0.25">
      <c r="A12" s="1">
        <v>419508</v>
      </c>
      <c r="B12" s="1" t="str">
        <f>LOOKUP(Tabela1[[#This Row],[Matricula]],Contratos!A:A,Contratos!B:B)</f>
        <v xml:space="preserve">DANILO DE CAMPOS </v>
      </c>
      <c r="C12" s="1" t="str">
        <f>LOOKUP(Tabela1[[#This Row],[Matricula]],Contratos!A:A,Contratos!C:C)</f>
        <v>AENFTEMP</v>
      </c>
      <c r="D12" s="1" t="str">
        <f>LOOKUP(Tabela1[[#This Row],[Matricula]],Contratos!A:A,Contratos!D:D)</f>
        <v xml:space="preserve">AUXILIAR DE ENFERMAGEM </v>
      </c>
      <c r="E12" s="1" t="s">
        <v>653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44109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2517.25</v>
      </c>
      <c r="K12" s="3">
        <v>2281.35</v>
      </c>
      <c r="L12" s="3">
        <v>1846.99</v>
      </c>
      <c r="M12" s="3">
        <v>0</v>
      </c>
      <c r="N12" s="3">
        <v>670.26</v>
      </c>
      <c r="O12" s="3">
        <v>0</v>
      </c>
      <c r="P12" s="3">
        <v>235.9</v>
      </c>
      <c r="Q12" s="1"/>
    </row>
    <row r="13" spans="1:17" x14ac:dyDescent="0.25">
      <c r="A13" s="1">
        <v>419524</v>
      </c>
      <c r="B13" s="1" t="str">
        <f>LOOKUP(Tabela1[[#This Row],[Matricula]],Contratos!A:A,Contratos!B:B)</f>
        <v xml:space="preserve">ROSINEIA BONFIM LEDO </v>
      </c>
      <c r="C13" s="1" t="str">
        <f>LOOKUP(Tabela1[[#This Row],[Matricula]],Contratos!A:A,Contratos!C:C)</f>
        <v>AENFTEMP</v>
      </c>
      <c r="D13" s="1" t="str">
        <f>LOOKUP(Tabela1[[#This Row],[Matricula]],Contratos!A:A,Contratos!D:D)</f>
        <v xml:space="preserve">AUXILIAR DE ENFERMAGEM </v>
      </c>
      <c r="E13" s="1" t="s">
        <v>653</v>
      </c>
      <c r="F13" s="1" t="str">
        <f>LOOKUP(Tabela1[[#This Row],[Matricula]],Contratos!A:A,Contratos!I:I)</f>
        <v>DAPS</v>
      </c>
      <c r="G13" s="2">
        <f>LOOKUP(Tabela1[[#This Row],[Matricula]],Tabela2[Matrícula],Tabela2[Admissão])</f>
        <v>44109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2614.09</v>
      </c>
      <c r="K13" s="3">
        <v>1991.94</v>
      </c>
      <c r="L13" s="3">
        <v>1846.99</v>
      </c>
      <c r="M13" s="3">
        <v>0</v>
      </c>
      <c r="N13" s="3">
        <v>767.1</v>
      </c>
      <c r="O13" s="3">
        <v>0</v>
      </c>
      <c r="P13" s="3">
        <v>622.15</v>
      </c>
      <c r="Q13" s="1"/>
    </row>
    <row r="14" spans="1:17" x14ac:dyDescent="0.25">
      <c r="A14" s="1">
        <v>419532</v>
      </c>
      <c r="B14" s="1" t="str">
        <f>LOOKUP(Tabela1[[#This Row],[Matricula]],Contratos!A:A,Contratos!B:B)</f>
        <v xml:space="preserve">SILVIA MENDES DE SOUZA </v>
      </c>
      <c r="C14" s="1" t="str">
        <f>LOOKUP(Tabela1[[#This Row],[Matricula]],Contratos!A:A,Contratos!C:C)</f>
        <v>AENFTEMP</v>
      </c>
      <c r="D14" s="1" t="str">
        <f>LOOKUP(Tabela1[[#This Row],[Matricula]],Contratos!A:A,Contratos!D:D)</f>
        <v xml:space="preserve">AUXILIAR DE ENFERMAGEM </v>
      </c>
      <c r="E14" s="1" t="s">
        <v>653</v>
      </c>
      <c r="F14" s="1" t="str">
        <f>LOOKUP(Tabela1[[#This Row],[Matricula]],Contratos!A:A,Contratos!I:I)</f>
        <v>DAPS</v>
      </c>
      <c r="G14" s="2">
        <f>LOOKUP(Tabela1[[#This Row],[Matricula]],Tabela2[Matrícula],Tabela2[Admissão])</f>
        <v>44109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2614.09</v>
      </c>
      <c r="K14" s="3">
        <v>2365.85</v>
      </c>
      <c r="L14" s="3">
        <v>1846.99</v>
      </c>
      <c r="M14" s="3">
        <v>0</v>
      </c>
      <c r="N14" s="3">
        <v>767.1</v>
      </c>
      <c r="O14" s="3">
        <v>0</v>
      </c>
      <c r="P14" s="3">
        <v>248.24</v>
      </c>
      <c r="Q14" s="1"/>
    </row>
    <row r="15" spans="1:17" x14ac:dyDescent="0.25">
      <c r="A15" s="1">
        <v>419559</v>
      </c>
      <c r="B15" s="1" t="str">
        <f>LOOKUP(Tabela1[[#This Row],[Matricula]],Contratos!A:A,Contratos!B:B)</f>
        <v xml:space="preserve">FABIANO HENRIQUE DE SOUZA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653</v>
      </c>
      <c r="F15" s="1" t="str">
        <f>LOOKUP(Tabela1[[#This Row],[Matricula]],Contratos!A:A,Contratos!I:I)</f>
        <v>DAPS</v>
      </c>
      <c r="G15" s="2">
        <f>LOOKUP(Tabela1[[#This Row],[Matricula]],Tabela2[Matrícula],Tabela2[Admissão])</f>
        <v>44109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2517.25</v>
      </c>
      <c r="K15" s="3">
        <v>2166.13</v>
      </c>
      <c r="L15" s="3">
        <v>1846.99</v>
      </c>
      <c r="M15" s="3">
        <v>0</v>
      </c>
      <c r="N15" s="3">
        <v>670.26</v>
      </c>
      <c r="O15" s="3">
        <v>0</v>
      </c>
      <c r="P15" s="3">
        <v>351.12</v>
      </c>
      <c r="Q15" s="1"/>
    </row>
    <row r="16" spans="1:17" x14ac:dyDescent="0.25">
      <c r="A16" s="1">
        <v>419567</v>
      </c>
      <c r="B16" s="1" t="str">
        <f>LOOKUP(Tabela1[[#This Row],[Matricula]],Contratos!A:A,Contratos!B:B)</f>
        <v xml:space="preserve">DEBORA FARIA SOUZA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653</v>
      </c>
      <c r="F16" s="1" t="str">
        <f>LOOKUP(Tabela1[[#This Row],[Matricula]],Contratos!A:A,Contratos!I:I)</f>
        <v>DAPS</v>
      </c>
      <c r="G16" s="2">
        <f>LOOKUP(Tabela1[[#This Row],[Matricula]],Tabela2[Matrícula],Tabela2[Admissão])</f>
        <v>44109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2517.25</v>
      </c>
      <c r="K16" s="3">
        <v>2297.79</v>
      </c>
      <c r="L16" s="3">
        <v>1846.99</v>
      </c>
      <c r="M16" s="3">
        <v>0</v>
      </c>
      <c r="N16" s="3">
        <v>670.26</v>
      </c>
      <c r="O16" s="3">
        <v>0</v>
      </c>
      <c r="P16" s="3">
        <v>219.46</v>
      </c>
      <c r="Q16" s="1"/>
    </row>
    <row r="17" spans="1:17" x14ac:dyDescent="0.25">
      <c r="A17" s="1">
        <v>419575</v>
      </c>
      <c r="B17" s="1" t="str">
        <f>LOOKUP(Tabela1[[#This Row],[Matricula]],Contratos!A:A,Contratos!B:B)</f>
        <v xml:space="preserve">KHARINE MORAIS BENTEO LUIZ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653</v>
      </c>
      <c r="F17" s="1" t="str">
        <f>LOOKUP(Tabela1[[#This Row],[Matricula]],Contratos!A:A,Contratos!I:I)</f>
        <v>DAPS</v>
      </c>
      <c r="G17" s="2">
        <f>LOOKUP(Tabela1[[#This Row],[Matricula]],Tabela2[Matrícula],Tabela2[Admissão])</f>
        <v>44117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2614.09</v>
      </c>
      <c r="K17" s="3">
        <v>2383.0100000000002</v>
      </c>
      <c r="L17" s="3">
        <v>1846.99</v>
      </c>
      <c r="M17" s="3">
        <v>0</v>
      </c>
      <c r="N17" s="3">
        <v>767.1</v>
      </c>
      <c r="O17" s="3">
        <v>0</v>
      </c>
      <c r="P17" s="3">
        <v>231.08</v>
      </c>
      <c r="Q17" s="1"/>
    </row>
    <row r="18" spans="1:17" x14ac:dyDescent="0.25">
      <c r="A18" s="1">
        <v>419583</v>
      </c>
      <c r="B18" s="1" t="str">
        <f>LOOKUP(Tabela1[[#This Row],[Matricula]],Contratos!A:A,Contratos!B:B)</f>
        <v xml:space="preserve">NELSON FERREIRA JUNIOR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653</v>
      </c>
      <c r="F18" s="1" t="str">
        <f>LOOKUP(Tabela1[[#This Row],[Matricula]],Contratos!A:A,Contratos!I:I)</f>
        <v>DAPS</v>
      </c>
      <c r="G18" s="2">
        <f>LOOKUP(Tabela1[[#This Row],[Matricula]],Tabela2[Matrícula],Tabela2[Admissão])</f>
        <v>44117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2614.09</v>
      </c>
      <c r="K18" s="3">
        <v>2383.0100000000002</v>
      </c>
      <c r="L18" s="3">
        <v>1846.99</v>
      </c>
      <c r="M18" s="3">
        <v>0</v>
      </c>
      <c r="N18" s="3">
        <v>767.1</v>
      </c>
      <c r="O18" s="3">
        <v>0</v>
      </c>
      <c r="P18" s="3">
        <v>231.08</v>
      </c>
      <c r="Q18" s="1"/>
    </row>
    <row r="19" spans="1:17" x14ac:dyDescent="0.25">
      <c r="A19" s="1">
        <v>419591</v>
      </c>
      <c r="B19" s="1" t="str">
        <f>LOOKUP(Tabela1[[#This Row],[Matricula]],Contratos!A:A,Contratos!B:B)</f>
        <v xml:space="preserve">ANDRESA SPOSITO TRESSE LOPES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653</v>
      </c>
      <c r="F19" s="1" t="str">
        <f>LOOKUP(Tabela1[[#This Row],[Matricula]],Contratos!A:A,Contratos!I:I)</f>
        <v>DAPS</v>
      </c>
      <c r="G19" s="2">
        <f>LOOKUP(Tabela1[[#This Row],[Matricula]],Tabela2[Matrícula],Tabela2[Admissão])</f>
        <v>44117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3206.8</v>
      </c>
      <c r="K19" s="3">
        <v>2904.59</v>
      </c>
      <c r="L19" s="3">
        <v>1846.99</v>
      </c>
      <c r="M19" s="3">
        <v>0</v>
      </c>
      <c r="N19" s="3">
        <v>1359.81</v>
      </c>
      <c r="O19" s="3">
        <v>0</v>
      </c>
      <c r="P19" s="3">
        <v>302.20999999999998</v>
      </c>
      <c r="Q19" s="1"/>
    </row>
    <row r="20" spans="1:17" x14ac:dyDescent="0.25">
      <c r="A20" s="1">
        <v>419621</v>
      </c>
      <c r="B20" s="1" t="str">
        <f>LOOKUP(Tabela1[[#This Row],[Matricula]],Contratos!A:A,Contratos!B:B)</f>
        <v xml:space="preserve">ANDREA MACHADO DE MELLO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653</v>
      </c>
      <c r="F20" s="1" t="str">
        <f>LOOKUP(Tabela1[[#This Row],[Matricula]],Contratos!A:A,Contratos!I:I)</f>
        <v>DUES</v>
      </c>
      <c r="G20" s="2">
        <f>LOOKUP(Tabela1[[#This Row],[Matricula]],Tabela2[Matrícula],Tabela2[Admissão])</f>
        <v>44117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2614.09</v>
      </c>
      <c r="K20" s="3">
        <v>2383.0100000000002</v>
      </c>
      <c r="L20" s="3">
        <v>1846.99</v>
      </c>
      <c r="M20" s="3">
        <v>0</v>
      </c>
      <c r="N20" s="3">
        <v>767.1</v>
      </c>
      <c r="O20" s="3">
        <v>0</v>
      </c>
      <c r="P20" s="3">
        <v>231.08</v>
      </c>
      <c r="Q20" s="1"/>
    </row>
    <row r="21" spans="1:17" x14ac:dyDescent="0.25">
      <c r="A21" s="1">
        <v>419630</v>
      </c>
      <c r="B21" s="1" t="str">
        <f>LOOKUP(Tabela1[[#This Row],[Matricula]],Contratos!A:A,Contratos!B:B)</f>
        <v xml:space="preserve">TELMA DE OLIVEIRA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653</v>
      </c>
      <c r="F21" s="1" t="str">
        <f>LOOKUP(Tabela1[[#This Row],[Matricula]],Contratos!A:A,Contratos!I:I)</f>
        <v>DUES</v>
      </c>
      <c r="G21" s="2">
        <f>LOOKUP(Tabela1[[#This Row],[Matricula]],Tabela2[Matrícula],Tabela2[Admissão])</f>
        <v>44117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3115.24</v>
      </c>
      <c r="K21" s="3">
        <v>2775.26</v>
      </c>
      <c r="L21" s="3">
        <v>1846.99</v>
      </c>
      <c r="M21" s="3">
        <v>0</v>
      </c>
      <c r="N21" s="3">
        <v>1268.25</v>
      </c>
      <c r="O21" s="3">
        <v>0</v>
      </c>
      <c r="P21" s="3">
        <v>339.98</v>
      </c>
      <c r="Q21" s="1"/>
    </row>
    <row r="22" spans="1:17" x14ac:dyDescent="0.25">
      <c r="A22" s="1">
        <v>419648</v>
      </c>
      <c r="B22" s="1" t="str">
        <f>LOOKUP(Tabela1[[#This Row],[Matricula]],Contratos!A:A,Contratos!B:B)</f>
        <v xml:space="preserve">EDNA FERREIRA DOS SANTOS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653</v>
      </c>
      <c r="F22" s="1" t="str">
        <f>LOOKUP(Tabela1[[#This Row],[Matricula]],Contratos!A:A,Contratos!I:I)</f>
        <v>DUES</v>
      </c>
      <c r="G22" s="2">
        <f>LOOKUP(Tabela1[[#This Row],[Matricula]],Tabela2[Matrícula],Tabela2[Admissão])</f>
        <v>44117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2842.94</v>
      </c>
      <c r="K22" s="3">
        <v>2575.37</v>
      </c>
      <c r="L22" s="3">
        <v>1846.99</v>
      </c>
      <c r="M22" s="3">
        <v>0</v>
      </c>
      <c r="N22" s="3">
        <v>995.95</v>
      </c>
      <c r="O22" s="3">
        <v>0</v>
      </c>
      <c r="P22" s="3">
        <v>267.57</v>
      </c>
      <c r="Q22" s="1"/>
    </row>
    <row r="23" spans="1:17" x14ac:dyDescent="0.25">
      <c r="A23" s="1">
        <v>419656</v>
      </c>
      <c r="B23" s="1" t="str">
        <f>LOOKUP(Tabela1[[#This Row],[Matricula]],Contratos!A:A,Contratos!B:B)</f>
        <v xml:space="preserve">JOYCE WIVIANE PIRES DOS REIS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653</v>
      </c>
      <c r="F23" s="1" t="str">
        <f>LOOKUP(Tabela1[[#This Row],[Matricula]],Contratos!A:A,Contratos!I:I)</f>
        <v>DAPS</v>
      </c>
      <c r="G23" s="2">
        <f>LOOKUP(Tabela1[[#This Row],[Matricula]],Tabela2[Matrícula],Tabela2[Admissão])</f>
        <v>44117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2923.41</v>
      </c>
      <c r="K23" s="3">
        <v>2641.3</v>
      </c>
      <c r="L23" s="3">
        <v>1846.99</v>
      </c>
      <c r="M23" s="3">
        <v>0</v>
      </c>
      <c r="N23" s="3">
        <v>1076.42</v>
      </c>
      <c r="O23" s="3">
        <v>0</v>
      </c>
      <c r="P23" s="3">
        <v>282.11</v>
      </c>
      <c r="Q23" s="1"/>
    </row>
    <row r="24" spans="1:17" x14ac:dyDescent="0.25">
      <c r="A24" s="1">
        <v>419680</v>
      </c>
      <c r="B24" s="1" t="str">
        <f>LOOKUP(Tabela1[[#This Row],[Matricula]],Contratos!A:A,Contratos!B:B)</f>
        <v xml:space="preserve">VALERIA TEREZINHA BRANDILIONE RODRIGUES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653</v>
      </c>
      <c r="F24" s="1" t="str">
        <f>LOOKUP(Tabela1[[#This Row],[Matricula]],Contratos!A:A,Contratos!I:I)</f>
        <v>DAPS</v>
      </c>
      <c r="G24" s="2">
        <f>LOOKUP(Tabela1[[#This Row],[Matricula]],Tabela2[Matrícula],Tabela2[Admissão])</f>
        <v>44117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2614.09</v>
      </c>
      <c r="K24" s="3">
        <v>2383.0100000000002</v>
      </c>
      <c r="L24" s="3">
        <v>1846.99</v>
      </c>
      <c r="M24" s="3">
        <v>0</v>
      </c>
      <c r="N24" s="3">
        <v>767.1</v>
      </c>
      <c r="O24" s="3">
        <v>0</v>
      </c>
      <c r="P24" s="3">
        <v>231.08</v>
      </c>
      <c r="Q24" s="1"/>
    </row>
    <row r="25" spans="1:17" x14ac:dyDescent="0.25">
      <c r="A25" s="1">
        <v>419699</v>
      </c>
      <c r="B25" s="1" t="str">
        <f>LOOKUP(Tabela1[[#This Row],[Matricula]],Contratos!A:A,Contratos!B:B)</f>
        <v xml:space="preserve">MARIA REGINA DE MELLO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653</v>
      </c>
      <c r="F25" s="1" t="str">
        <f>LOOKUP(Tabela1[[#This Row],[Matricula]],Contratos!A:A,Contratos!I:I)</f>
        <v>DAPS</v>
      </c>
      <c r="G25" s="2">
        <f>LOOKUP(Tabela1[[#This Row],[Matricula]],Tabela2[Matrícula],Tabela2[Admissão])</f>
        <v>44117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2614.09</v>
      </c>
      <c r="K25" s="3">
        <v>2383.0100000000002</v>
      </c>
      <c r="L25" s="3">
        <v>1846.99</v>
      </c>
      <c r="M25" s="3">
        <v>0</v>
      </c>
      <c r="N25" s="3">
        <v>767.1</v>
      </c>
      <c r="O25" s="3">
        <v>0</v>
      </c>
      <c r="P25" s="3">
        <v>231.08</v>
      </c>
      <c r="Q25" s="1"/>
    </row>
    <row r="26" spans="1:17" x14ac:dyDescent="0.25">
      <c r="A26" s="1">
        <v>419710</v>
      </c>
      <c r="B26" s="1" t="str">
        <f>LOOKUP(Tabela1[[#This Row],[Matricula]],Contratos!A:A,Contratos!B:B)</f>
        <v xml:space="preserve">LEILA MARIA NELSON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653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44117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2517.25</v>
      </c>
      <c r="K26" s="3">
        <v>2284.9699999999998</v>
      </c>
      <c r="L26" s="3">
        <v>1846.99</v>
      </c>
      <c r="M26" s="3">
        <v>0</v>
      </c>
      <c r="N26" s="3">
        <v>670.26</v>
      </c>
      <c r="O26" s="3">
        <v>0</v>
      </c>
      <c r="P26" s="3">
        <v>232.28</v>
      </c>
      <c r="Q26" s="1"/>
    </row>
    <row r="27" spans="1:17" x14ac:dyDescent="0.25">
      <c r="A27" s="1">
        <v>419729</v>
      </c>
      <c r="B27" s="1" t="str">
        <f>LOOKUP(Tabela1[[#This Row],[Matricula]],Contratos!A:A,Contratos!B:B)</f>
        <v xml:space="preserve">ERICA APARECIDA LOURENCO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653</v>
      </c>
      <c r="F27" s="1" t="str">
        <f>LOOKUP(Tabela1[[#This Row],[Matricula]],Contratos!A:A,Contratos!I:I)</f>
        <v>DUES</v>
      </c>
      <c r="G27" s="2">
        <f>LOOKUP(Tabela1[[#This Row],[Matricula]],Tabela2[Matrícula],Tabela2[Admissão])</f>
        <v>44117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2614.09</v>
      </c>
      <c r="K27" s="3">
        <v>2383.0100000000002</v>
      </c>
      <c r="L27" s="3">
        <v>1846.99</v>
      </c>
      <c r="M27" s="3">
        <v>0</v>
      </c>
      <c r="N27" s="3">
        <v>767.1</v>
      </c>
      <c r="O27" s="3">
        <v>0</v>
      </c>
      <c r="P27" s="3">
        <v>231.08</v>
      </c>
      <c r="Q27" s="1"/>
    </row>
    <row r="28" spans="1:17" x14ac:dyDescent="0.25">
      <c r="A28" s="1">
        <v>419737</v>
      </c>
      <c r="B28" s="1" t="str">
        <f>LOOKUP(Tabela1[[#This Row],[Matricula]],Contratos!A:A,Contratos!B:B)</f>
        <v xml:space="preserve">ADRIANA DE SOUZA MATOS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653</v>
      </c>
      <c r="F28" s="1" t="str">
        <f>LOOKUP(Tabela1[[#This Row],[Matricula]],Contratos!A:A,Contratos!I:I)</f>
        <v>DUES</v>
      </c>
      <c r="G28" s="2">
        <f>LOOKUP(Tabela1[[#This Row],[Matricula]],Tabela2[Matrícula],Tabela2[Admissão])</f>
        <v>44117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2614.09</v>
      </c>
      <c r="K28" s="3">
        <v>2383.0100000000002</v>
      </c>
      <c r="L28" s="3">
        <v>1846.99</v>
      </c>
      <c r="M28" s="3">
        <v>0</v>
      </c>
      <c r="N28" s="3">
        <v>767.1</v>
      </c>
      <c r="O28" s="3">
        <v>0</v>
      </c>
      <c r="P28" s="3">
        <v>231.08</v>
      </c>
      <c r="Q28" s="1"/>
    </row>
    <row r="29" spans="1:17" x14ac:dyDescent="0.25">
      <c r="A29" s="1">
        <v>419745</v>
      </c>
      <c r="B29" s="1" t="str">
        <f>LOOKUP(Tabela1[[#This Row],[Matricula]],Contratos!A:A,Contratos!B:B)</f>
        <v xml:space="preserve">DANIELA CAETANO DE LIMA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653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44117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2842.94</v>
      </c>
      <c r="K29" s="3">
        <v>2584.39</v>
      </c>
      <c r="L29" s="3">
        <v>1846.99</v>
      </c>
      <c r="M29" s="3">
        <v>0</v>
      </c>
      <c r="N29" s="3">
        <v>995.95</v>
      </c>
      <c r="O29" s="3">
        <v>0</v>
      </c>
      <c r="P29" s="3">
        <v>258.55</v>
      </c>
      <c r="Q29" s="1"/>
    </row>
    <row r="30" spans="1:17" x14ac:dyDescent="0.25">
      <c r="A30" s="1">
        <v>419753</v>
      </c>
      <c r="B30" s="1" t="str">
        <f>LOOKUP(Tabela1[[#This Row],[Matricula]],Contratos!A:A,Contratos!B:B)</f>
        <v xml:space="preserve">CAMILA VALERIA DE TOLEDO VIEIRA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653</v>
      </c>
      <c r="F30" s="1" t="str">
        <f>LOOKUP(Tabela1[[#This Row],[Matricula]],Contratos!A:A,Contratos!I:I)</f>
        <v>DUES</v>
      </c>
      <c r="G30" s="2">
        <f>LOOKUP(Tabela1[[#This Row],[Matricula]],Tabela2[Matrícula],Tabela2[Admissão])</f>
        <v>44117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2746.1</v>
      </c>
      <c r="K30" s="3">
        <v>2499.1799999999998</v>
      </c>
      <c r="L30" s="3">
        <v>1846.99</v>
      </c>
      <c r="M30" s="3">
        <v>0</v>
      </c>
      <c r="N30" s="3">
        <v>899.11</v>
      </c>
      <c r="O30" s="3">
        <v>0</v>
      </c>
      <c r="P30" s="3">
        <v>246.92</v>
      </c>
      <c r="Q30" s="1"/>
    </row>
    <row r="31" spans="1:17" x14ac:dyDescent="0.25">
      <c r="A31" s="1">
        <v>419761</v>
      </c>
      <c r="B31" s="1" t="str">
        <f>LOOKUP(Tabela1[[#This Row],[Matricula]],Contratos!A:A,Contratos!B:B)</f>
        <v xml:space="preserve">ANDREA BURCI CENALI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653</v>
      </c>
      <c r="F31" s="1" t="str">
        <f>LOOKUP(Tabela1[[#This Row],[Matricula]],Contratos!A:A,Contratos!I:I)</f>
        <v>DUES</v>
      </c>
      <c r="G31" s="2">
        <f>LOOKUP(Tabela1[[#This Row],[Matricula]],Tabela2[Matrícula],Tabela2[Admissão])</f>
        <v>44117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2614.09</v>
      </c>
      <c r="K31" s="3">
        <v>2383.0100000000002</v>
      </c>
      <c r="L31" s="3">
        <v>1846.99</v>
      </c>
      <c r="M31" s="3">
        <v>0</v>
      </c>
      <c r="N31" s="3">
        <v>767.1</v>
      </c>
      <c r="O31" s="3">
        <v>0</v>
      </c>
      <c r="P31" s="3">
        <v>231.08</v>
      </c>
      <c r="Q31" s="1"/>
    </row>
    <row r="32" spans="1:17" x14ac:dyDescent="0.25">
      <c r="A32" s="1">
        <v>419770</v>
      </c>
      <c r="B32" s="1" t="str">
        <f>LOOKUP(Tabela1[[#This Row],[Matricula]],Contratos!A:A,Contratos!B:B)</f>
        <v xml:space="preserve">ANDRESSA DA COSTA RECHE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653</v>
      </c>
      <c r="F32" s="1" t="str">
        <f>LOOKUP(Tabela1[[#This Row],[Matricula]],Contratos!A:A,Contratos!I:I)</f>
        <v>DUES</v>
      </c>
      <c r="G32" s="2">
        <f>LOOKUP(Tabela1[[#This Row],[Matricula]],Tabela2[Matrícula],Tabela2[Admissão])</f>
        <v>44141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2517.25</v>
      </c>
      <c r="K32" s="3">
        <v>2289.48</v>
      </c>
      <c r="L32" s="3">
        <v>1846.99</v>
      </c>
      <c r="M32" s="3">
        <v>0</v>
      </c>
      <c r="N32" s="3">
        <v>670.26</v>
      </c>
      <c r="O32" s="3">
        <v>0</v>
      </c>
      <c r="P32" s="3">
        <v>227.77</v>
      </c>
      <c r="Q32" s="1"/>
    </row>
    <row r="33" spans="1:17" x14ac:dyDescent="0.25">
      <c r="A33" s="1">
        <v>419796</v>
      </c>
      <c r="B33" s="1" t="str">
        <f>LOOKUP(Tabela1[[#This Row],[Matricula]],Contratos!A:A,Contratos!B:B)</f>
        <v xml:space="preserve">LUCIMARA DA SILVA DE PAULA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653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44141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3075.84</v>
      </c>
      <c r="K33" s="3">
        <v>2756.05</v>
      </c>
      <c r="L33" s="3">
        <v>1846.99</v>
      </c>
      <c r="M33" s="3">
        <v>0</v>
      </c>
      <c r="N33" s="3">
        <v>1228.8499999999999</v>
      </c>
      <c r="O33" s="3">
        <v>0</v>
      </c>
      <c r="P33" s="3">
        <v>319.79000000000002</v>
      </c>
      <c r="Q33" s="1"/>
    </row>
    <row r="34" spans="1:17" x14ac:dyDescent="0.25">
      <c r="A34" s="1">
        <v>419800</v>
      </c>
      <c r="B34" s="1" t="str">
        <f>LOOKUP(Tabela1[[#This Row],[Matricula]],Contratos!A:A,Contratos!B:B)</f>
        <v xml:space="preserve">ALINE LAMARIO DA ROSA COSTA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653</v>
      </c>
      <c r="F34" s="1" t="str">
        <f>LOOKUP(Tabela1[[#This Row],[Matricula]],Contratos!A:A,Contratos!I:I)</f>
        <v>DUES</v>
      </c>
      <c r="G34" s="2">
        <f>LOOKUP(Tabela1[[#This Row],[Matricula]],Tabela2[Matrícula],Tabela2[Admissão])</f>
        <v>44141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2953.76</v>
      </c>
      <c r="K34" s="3">
        <v>2681.92</v>
      </c>
      <c r="L34" s="3">
        <v>1846.99</v>
      </c>
      <c r="M34" s="3">
        <v>0</v>
      </c>
      <c r="N34" s="3">
        <v>1106.77</v>
      </c>
      <c r="O34" s="3">
        <v>0</v>
      </c>
      <c r="P34" s="3">
        <v>271.83999999999997</v>
      </c>
      <c r="Q34" s="1"/>
    </row>
    <row r="35" spans="1:17" x14ac:dyDescent="0.25">
      <c r="A35" s="1">
        <v>419818</v>
      </c>
      <c r="B35" s="1" t="str">
        <f>LOOKUP(Tabela1[[#This Row],[Matricula]],Contratos!A:A,Contratos!B:B)</f>
        <v xml:space="preserve">DOUGLAS ANTONIO CANONICO DA SILVA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653</v>
      </c>
      <c r="F35" s="1" t="str">
        <f>LOOKUP(Tabela1[[#This Row],[Matricula]],Contratos!A:A,Contratos!I:I)</f>
        <v>DAPS</v>
      </c>
      <c r="G35" s="2">
        <f>LOOKUP(Tabela1[[#This Row],[Matricula]],Tabela2[Matrícula],Tabela2[Admissão])</f>
        <v>44141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2614.09</v>
      </c>
      <c r="K35" s="3">
        <v>2383.0100000000002</v>
      </c>
      <c r="L35" s="3">
        <v>1846.99</v>
      </c>
      <c r="M35" s="3">
        <v>0</v>
      </c>
      <c r="N35" s="3">
        <v>767.1</v>
      </c>
      <c r="O35" s="3">
        <v>0</v>
      </c>
      <c r="P35" s="3">
        <v>231.08</v>
      </c>
      <c r="Q35" s="1"/>
    </row>
    <row r="36" spans="1:17" x14ac:dyDescent="0.25">
      <c r="A36" s="1">
        <v>419826</v>
      </c>
      <c r="B36" s="1" t="str">
        <f>LOOKUP(Tabela1[[#This Row],[Matricula]],Contratos!A:A,Contratos!B:B)</f>
        <v xml:space="preserve">DAYANE DE SOUZA RIBEIRO COSTA </v>
      </c>
      <c r="C36" s="1" t="str">
        <f>LOOKUP(Tabela1[[#This Row],[Matricula]],Contratos!A:A,Contratos!C:C)</f>
        <v>AENFTEMP</v>
      </c>
      <c r="D36" s="1" t="str">
        <f>LOOKUP(Tabela1[[#This Row],[Matricula]],Contratos!A:A,Contratos!D:D)</f>
        <v xml:space="preserve">AUXILIAR DE ENFERMAGEM </v>
      </c>
      <c r="E36" s="1" t="s">
        <v>653</v>
      </c>
      <c r="F36" s="1" t="str">
        <f>LOOKUP(Tabela1[[#This Row],[Matricula]],Contratos!A:A,Contratos!I:I)</f>
        <v>DAPS</v>
      </c>
      <c r="G36" s="2">
        <f>LOOKUP(Tabela1[[#This Row],[Matricula]],Tabela2[Matrícula],Tabela2[Admissão])</f>
        <v>44141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3075.84</v>
      </c>
      <c r="K36" s="3">
        <v>2756.05</v>
      </c>
      <c r="L36" s="3">
        <v>1846.99</v>
      </c>
      <c r="M36" s="3">
        <v>0</v>
      </c>
      <c r="N36" s="3">
        <v>1228.8499999999999</v>
      </c>
      <c r="O36" s="3">
        <v>0</v>
      </c>
      <c r="P36" s="3">
        <v>319.79000000000002</v>
      </c>
      <c r="Q36" s="1"/>
    </row>
    <row r="37" spans="1:17" x14ac:dyDescent="0.25">
      <c r="A37" s="1">
        <v>419834</v>
      </c>
      <c r="B37" s="1" t="str">
        <f>LOOKUP(Tabela1[[#This Row],[Matricula]],Contratos!A:A,Contratos!B:B)</f>
        <v xml:space="preserve">ROSANGELA CRISTINA FRACONI FILETO </v>
      </c>
      <c r="C37" s="1" t="str">
        <f>LOOKUP(Tabela1[[#This Row],[Matricula]],Contratos!A:A,Contratos!C:C)</f>
        <v>AENFTEMP</v>
      </c>
      <c r="D37" s="1" t="str">
        <f>LOOKUP(Tabela1[[#This Row],[Matricula]],Contratos!A:A,Contratos!D:D)</f>
        <v xml:space="preserve">AUXILIAR DE ENFERMAGEM </v>
      </c>
      <c r="E37" s="1" t="s">
        <v>653</v>
      </c>
      <c r="F37" s="1" t="str">
        <f>LOOKUP(Tabela1[[#This Row],[Matricula]],Contratos!A:A,Contratos!I:I)</f>
        <v>DAPS</v>
      </c>
      <c r="G37" s="2">
        <f>LOOKUP(Tabela1[[#This Row],[Matricula]],Tabela2[Matrícula],Tabela2[Admissão])</f>
        <v>44141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2614.09</v>
      </c>
      <c r="K37" s="3">
        <v>2375.06</v>
      </c>
      <c r="L37" s="3">
        <v>1846.99</v>
      </c>
      <c r="M37" s="3">
        <v>0</v>
      </c>
      <c r="N37" s="3">
        <v>767.1</v>
      </c>
      <c r="O37" s="3">
        <v>0</v>
      </c>
      <c r="P37" s="3">
        <v>239.03</v>
      </c>
      <c r="Q37" s="1"/>
    </row>
    <row r="38" spans="1:17" x14ac:dyDescent="0.25">
      <c r="A38" s="1">
        <v>419842</v>
      </c>
      <c r="B38" s="1" t="str">
        <f>LOOKUP(Tabela1[[#This Row],[Matricula]],Contratos!A:A,Contratos!B:B)</f>
        <v xml:space="preserve">SUELI DA SILVA </v>
      </c>
      <c r="C38" s="1" t="str">
        <f>LOOKUP(Tabela1[[#This Row],[Matricula]],Contratos!A:A,Contratos!C:C)</f>
        <v>AENFTEMP</v>
      </c>
      <c r="D38" s="1" t="str">
        <f>LOOKUP(Tabela1[[#This Row],[Matricula]],Contratos!A:A,Contratos!D:D)</f>
        <v xml:space="preserve">AUXILIAR DE ENFERMAGEM </v>
      </c>
      <c r="E38" s="1" t="s">
        <v>653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44141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2842.94</v>
      </c>
      <c r="K38" s="3">
        <v>2519.38</v>
      </c>
      <c r="L38" s="3">
        <v>1846.99</v>
      </c>
      <c r="M38" s="3">
        <v>0</v>
      </c>
      <c r="N38" s="3">
        <v>995.95</v>
      </c>
      <c r="O38" s="3">
        <v>0</v>
      </c>
      <c r="P38" s="3">
        <v>323.56</v>
      </c>
      <c r="Q38" s="1"/>
    </row>
    <row r="39" spans="1:17" x14ac:dyDescent="0.25">
      <c r="A39" s="1">
        <v>419850</v>
      </c>
      <c r="B39" s="1" t="str">
        <f>LOOKUP(Tabela1[[#This Row],[Matricula]],Contratos!A:A,Contratos!B:B)</f>
        <v xml:space="preserve">ELISSANDRA MIZUE VIEIRA LANGAME </v>
      </c>
      <c r="C39" s="1" t="str">
        <f>LOOKUP(Tabela1[[#This Row],[Matricula]],Contratos!A:A,Contratos!C:C)</f>
        <v>AENFTEMP</v>
      </c>
      <c r="D39" s="1" t="str">
        <f>LOOKUP(Tabela1[[#This Row],[Matricula]],Contratos!A:A,Contratos!D:D)</f>
        <v xml:space="preserve">AUXILIAR DE ENFERMAGEM </v>
      </c>
      <c r="E39" s="1" t="s">
        <v>653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44141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2979</v>
      </c>
      <c r="K39" s="3">
        <v>2677.23</v>
      </c>
      <c r="L39" s="3">
        <v>1846.99</v>
      </c>
      <c r="M39" s="3">
        <v>0</v>
      </c>
      <c r="N39" s="3">
        <v>1132.01</v>
      </c>
      <c r="O39" s="3">
        <v>0</v>
      </c>
      <c r="P39" s="3">
        <v>301.77</v>
      </c>
      <c r="Q39" s="1"/>
    </row>
    <row r="40" spans="1:17" x14ac:dyDescent="0.25">
      <c r="A40" s="1">
        <v>419877</v>
      </c>
      <c r="B40" s="1" t="str">
        <f>LOOKUP(Tabela1[[#This Row],[Matricula]],Contratos!A:A,Contratos!B:B)</f>
        <v xml:space="preserve">ELIANE DE SOUZA </v>
      </c>
      <c r="C40" s="1" t="str">
        <f>LOOKUP(Tabela1[[#This Row],[Matricula]],Contratos!A:A,Contratos!C:C)</f>
        <v>AENFTEMP</v>
      </c>
      <c r="D40" s="1" t="str">
        <f>LOOKUP(Tabela1[[#This Row],[Matricula]],Contratos!A:A,Contratos!D:D)</f>
        <v xml:space="preserve">AUXILIAR DE ENFERMAGEM </v>
      </c>
      <c r="E40" s="1" t="s">
        <v>653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44141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3440.75</v>
      </c>
      <c r="K40" s="3">
        <v>3132.62</v>
      </c>
      <c r="L40" s="3">
        <v>1846.99</v>
      </c>
      <c r="M40" s="3">
        <v>0</v>
      </c>
      <c r="N40" s="3">
        <v>1593.76</v>
      </c>
      <c r="O40" s="3">
        <v>0</v>
      </c>
      <c r="P40" s="3">
        <v>308.13</v>
      </c>
      <c r="Q40" s="1"/>
    </row>
    <row r="41" spans="1:17" x14ac:dyDescent="0.25">
      <c r="A41" s="1">
        <v>419885</v>
      </c>
      <c r="B41" s="1" t="str">
        <f>LOOKUP(Tabela1[[#This Row],[Matricula]],Contratos!A:A,Contratos!B:B)</f>
        <v xml:space="preserve">JOSIANE DO ROCIO PIRES </v>
      </c>
      <c r="C41" s="1" t="str">
        <f>LOOKUP(Tabela1[[#This Row],[Matricula]],Contratos!A:A,Contratos!C:C)</f>
        <v>AENFTEMP</v>
      </c>
      <c r="D41" s="1" t="str">
        <f>LOOKUP(Tabela1[[#This Row],[Matricula]],Contratos!A:A,Contratos!D:D)</f>
        <v xml:space="preserve">AUXILIAR DE ENFERMAGEM </v>
      </c>
      <c r="E41" s="1" t="s">
        <v>653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44141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3537.59</v>
      </c>
      <c r="K41" s="3">
        <v>3217.8</v>
      </c>
      <c r="L41" s="3">
        <v>1846.99</v>
      </c>
      <c r="M41" s="3">
        <v>0</v>
      </c>
      <c r="N41" s="3">
        <v>1690.6</v>
      </c>
      <c r="O41" s="3">
        <v>0</v>
      </c>
      <c r="P41" s="3">
        <v>319.79000000000002</v>
      </c>
      <c r="Q41" s="1"/>
    </row>
    <row r="42" spans="1:17" x14ac:dyDescent="0.25">
      <c r="A42" s="1">
        <v>419893</v>
      </c>
      <c r="B42" s="1" t="str">
        <f>LOOKUP(Tabela1[[#This Row],[Matricula]],Contratos!A:A,Contratos!B:B)</f>
        <v xml:space="preserve">KARINE RUTHES MURARO MEDEIROS </v>
      </c>
      <c r="C42" s="1" t="str">
        <f>LOOKUP(Tabela1[[#This Row],[Matricula]],Contratos!A:A,Contratos!C:C)</f>
        <v>AENFTEMP</v>
      </c>
      <c r="D42" s="1" t="str">
        <f>LOOKUP(Tabela1[[#This Row],[Matricula]],Contratos!A:A,Contratos!D:D)</f>
        <v xml:space="preserve">AUXILIAR DE ENFERMAGEM </v>
      </c>
      <c r="E42" s="1" t="s">
        <v>653</v>
      </c>
      <c r="F42" s="1" t="str">
        <f>LOOKUP(Tabela1[[#This Row],[Matricula]],Contratos!A:A,Contratos!I:I)</f>
        <v>DAPS</v>
      </c>
      <c r="G42" s="2">
        <f>LOOKUP(Tabela1[[#This Row],[Matricula]],Tabela2[Matrícula],Tabela2[Admissão])</f>
        <v>44166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2517.25</v>
      </c>
      <c r="K42" s="3">
        <v>2281.5300000000002</v>
      </c>
      <c r="L42" s="3">
        <v>1846.99</v>
      </c>
      <c r="M42" s="3">
        <v>0</v>
      </c>
      <c r="N42" s="3">
        <v>670.26</v>
      </c>
      <c r="O42" s="3">
        <v>0</v>
      </c>
      <c r="P42" s="3">
        <v>235.72</v>
      </c>
      <c r="Q42" s="1"/>
    </row>
    <row r="43" spans="1:17" x14ac:dyDescent="0.25">
      <c r="A43" s="1">
        <v>419907</v>
      </c>
      <c r="B43" s="1" t="str">
        <f>LOOKUP(Tabela1[[#This Row],[Matricula]],Contratos!A:A,Contratos!B:B)</f>
        <v xml:space="preserve">STEFANY LALESKA VENANCIO </v>
      </c>
      <c r="C43" s="1" t="str">
        <f>LOOKUP(Tabela1[[#This Row],[Matricula]],Contratos!A:A,Contratos!C:C)</f>
        <v>AENFTEMP</v>
      </c>
      <c r="D43" s="1" t="str">
        <f>LOOKUP(Tabela1[[#This Row],[Matricula]],Contratos!A:A,Contratos!D:D)</f>
        <v xml:space="preserve">AUXILIAR DE ENFERMAGEM </v>
      </c>
      <c r="E43" s="1" t="s">
        <v>653</v>
      </c>
      <c r="F43" s="1" t="str">
        <f>LOOKUP(Tabela1[[#This Row],[Matricula]],Contratos!A:A,Contratos!I:I)</f>
        <v>DAPS</v>
      </c>
      <c r="G43" s="2">
        <f>LOOKUP(Tabela1[[#This Row],[Matricula]],Tabela2[Matrícula],Tabela2[Admissão])</f>
        <v>44166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2614.09</v>
      </c>
      <c r="K43" s="3">
        <v>2364.04</v>
      </c>
      <c r="L43" s="3">
        <v>1846.99</v>
      </c>
      <c r="M43" s="3">
        <v>0</v>
      </c>
      <c r="N43" s="3">
        <v>767.1</v>
      </c>
      <c r="O43" s="3">
        <v>0</v>
      </c>
      <c r="P43" s="3">
        <v>250.05</v>
      </c>
      <c r="Q43" s="1"/>
    </row>
    <row r="44" spans="1:17" x14ac:dyDescent="0.25">
      <c r="A44" s="1">
        <v>419915</v>
      </c>
      <c r="B44" s="1" t="str">
        <f>LOOKUP(Tabela1[[#This Row],[Matricula]],Contratos!A:A,Contratos!B:B)</f>
        <v xml:space="preserve">ANA CRISTINA MARTINS MENDES DUTRA </v>
      </c>
      <c r="C44" s="1" t="str">
        <f>LOOKUP(Tabela1[[#This Row],[Matricula]],Contratos!A:A,Contratos!C:C)</f>
        <v>AENFTEMP</v>
      </c>
      <c r="D44" s="1" t="str">
        <f>LOOKUP(Tabela1[[#This Row],[Matricula]],Contratos!A:A,Contratos!D:D)</f>
        <v xml:space="preserve">AUXILIAR DE ENFERMAGEM </v>
      </c>
      <c r="E44" s="1" t="s">
        <v>653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44166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2614.09</v>
      </c>
      <c r="K44" s="3">
        <v>2383.0100000000002</v>
      </c>
      <c r="L44" s="3">
        <v>1846.99</v>
      </c>
      <c r="M44" s="3">
        <v>0</v>
      </c>
      <c r="N44" s="3">
        <v>767.1</v>
      </c>
      <c r="O44" s="3">
        <v>0</v>
      </c>
      <c r="P44" s="3">
        <v>231.08</v>
      </c>
      <c r="Q44" s="1"/>
    </row>
    <row r="45" spans="1:17" x14ac:dyDescent="0.25">
      <c r="A45" s="1">
        <v>419923</v>
      </c>
      <c r="B45" s="1" t="str">
        <f>LOOKUP(Tabela1[[#This Row],[Matricula]],Contratos!A:A,Contratos!B:B)</f>
        <v xml:space="preserve">SIMONE OTILIA PEREIRA </v>
      </c>
      <c r="C45" s="1" t="str">
        <f>LOOKUP(Tabela1[[#This Row],[Matricula]],Contratos!A:A,Contratos!C:C)</f>
        <v>AENFTEMP</v>
      </c>
      <c r="D45" s="1" t="str">
        <f>LOOKUP(Tabela1[[#This Row],[Matricula]],Contratos!A:A,Contratos!D:D)</f>
        <v xml:space="preserve">AUXILIAR DE ENFERMAGEM </v>
      </c>
      <c r="E45" s="1" t="s">
        <v>653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44166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2517.25</v>
      </c>
      <c r="K45" s="3">
        <v>2102.7399999999998</v>
      </c>
      <c r="L45" s="3">
        <v>1846.99</v>
      </c>
      <c r="M45" s="3">
        <v>0</v>
      </c>
      <c r="N45" s="3">
        <v>670.26</v>
      </c>
      <c r="O45" s="3">
        <v>0</v>
      </c>
      <c r="P45" s="3">
        <v>414.51</v>
      </c>
      <c r="Q45" s="1"/>
    </row>
    <row r="46" spans="1:17" x14ac:dyDescent="0.25">
      <c r="A46" s="1">
        <v>419931</v>
      </c>
      <c r="B46" s="1" t="str">
        <f>LOOKUP(Tabela1[[#This Row],[Matricula]],Contratos!A:A,Contratos!B:B)</f>
        <v xml:space="preserve">ROGERIO MATHEUS PINHEIRO CARREIRA </v>
      </c>
      <c r="C46" s="1" t="str">
        <f>LOOKUP(Tabela1[[#This Row],[Matricula]],Contratos!A:A,Contratos!C:C)</f>
        <v>AENFTEMP</v>
      </c>
      <c r="D46" s="1" t="str">
        <f>LOOKUP(Tabela1[[#This Row],[Matricula]],Contratos!A:A,Contratos!D:D)</f>
        <v xml:space="preserve">AUXILIAR DE ENFERMAGEM </v>
      </c>
      <c r="E46" s="1" t="s">
        <v>653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44166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3960.9</v>
      </c>
      <c r="K46" s="3">
        <v>3491.99</v>
      </c>
      <c r="L46" s="3">
        <v>1846.99</v>
      </c>
      <c r="M46" s="3">
        <v>0</v>
      </c>
      <c r="N46" s="3">
        <v>2113.91</v>
      </c>
      <c r="O46" s="3">
        <v>0</v>
      </c>
      <c r="P46" s="3">
        <v>468.91</v>
      </c>
      <c r="Q46" s="1"/>
    </row>
    <row r="47" spans="1:17" x14ac:dyDescent="0.25">
      <c r="A47" s="1">
        <v>419940</v>
      </c>
      <c r="B47" s="1" t="str">
        <f>LOOKUP(Tabela1[[#This Row],[Matricula]],Contratos!A:A,Contratos!B:B)</f>
        <v xml:space="preserve">REGIANE TRIZOTTI MENDONCA </v>
      </c>
      <c r="C47" s="1" t="str">
        <f>LOOKUP(Tabela1[[#This Row],[Matricula]],Contratos!A:A,Contratos!C:C)</f>
        <v>AENFTEMP</v>
      </c>
      <c r="D47" s="1" t="str">
        <f>LOOKUP(Tabela1[[#This Row],[Matricula]],Contratos!A:A,Contratos!D:D)</f>
        <v xml:space="preserve">AUXILIAR DE ENFERMAGEM </v>
      </c>
      <c r="E47" s="1" t="s">
        <v>653</v>
      </c>
      <c r="F47" s="1" t="str">
        <f>LOOKUP(Tabela1[[#This Row],[Matricula]],Contratos!A:A,Contratos!I:I)</f>
        <v>DAPS</v>
      </c>
      <c r="G47" s="2">
        <f>LOOKUP(Tabela1[[#This Row],[Matricula]],Tabela2[Matrícula],Tabela2[Admissão])</f>
        <v>44166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2614.09</v>
      </c>
      <c r="K47" s="3">
        <v>2383.0100000000002</v>
      </c>
      <c r="L47" s="3">
        <v>1846.99</v>
      </c>
      <c r="M47" s="3">
        <v>0</v>
      </c>
      <c r="N47" s="3">
        <v>767.1</v>
      </c>
      <c r="O47" s="3">
        <v>0</v>
      </c>
      <c r="P47" s="3">
        <v>231.08</v>
      </c>
      <c r="Q47" s="1"/>
    </row>
    <row r="48" spans="1:17" x14ac:dyDescent="0.25">
      <c r="A48" s="1">
        <v>419958</v>
      </c>
      <c r="B48" s="1" t="str">
        <f>LOOKUP(Tabela1[[#This Row],[Matricula]],Contratos!A:A,Contratos!B:B)</f>
        <v xml:space="preserve">MIRIAN CRISTINA DOS SANTOS FERREIRA </v>
      </c>
      <c r="C48" s="1" t="str">
        <f>LOOKUP(Tabela1[[#This Row],[Matricula]],Contratos!A:A,Contratos!C:C)</f>
        <v>AENFTEMP</v>
      </c>
      <c r="D48" s="1" t="str">
        <f>LOOKUP(Tabela1[[#This Row],[Matricula]],Contratos!A:A,Contratos!D:D)</f>
        <v xml:space="preserve">AUXILIAR DE ENFERMAGEM </v>
      </c>
      <c r="E48" s="1" t="s">
        <v>653</v>
      </c>
      <c r="F48" s="1" t="str">
        <f>LOOKUP(Tabela1[[#This Row],[Matricula]],Contratos!A:A,Contratos!I:I)</f>
        <v>DAPS</v>
      </c>
      <c r="G48" s="2">
        <f>LOOKUP(Tabela1[[#This Row],[Matricula]],Tabela2[Matrícula],Tabela2[Admissão])</f>
        <v>44200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2614.09</v>
      </c>
      <c r="K48" s="3">
        <v>2370.19</v>
      </c>
      <c r="L48" s="3">
        <v>1846.99</v>
      </c>
      <c r="M48" s="3">
        <v>0</v>
      </c>
      <c r="N48" s="3">
        <v>767.1</v>
      </c>
      <c r="O48" s="3">
        <v>0</v>
      </c>
      <c r="P48" s="3">
        <v>243.9</v>
      </c>
      <c r="Q48" s="1"/>
    </row>
    <row r="49" spans="1:17" x14ac:dyDescent="0.25">
      <c r="A49" s="1">
        <v>419966</v>
      </c>
      <c r="B49" s="1" t="str">
        <f>LOOKUP(Tabela1[[#This Row],[Matricula]],Contratos!A:A,Contratos!B:B)</f>
        <v xml:space="preserve">THAIS CORDEIRO MARTINS </v>
      </c>
      <c r="C49" s="1" t="str">
        <f>LOOKUP(Tabela1[[#This Row],[Matricula]],Contratos!A:A,Contratos!C:C)</f>
        <v>AENFTEMP</v>
      </c>
      <c r="D49" s="1" t="str">
        <f>LOOKUP(Tabela1[[#This Row],[Matricula]],Contratos!A:A,Contratos!D:D)</f>
        <v xml:space="preserve">AUXILIAR DE ENFERMAGEM </v>
      </c>
      <c r="E49" s="1" t="s">
        <v>653</v>
      </c>
      <c r="F49" s="1" t="str">
        <f>LOOKUP(Tabela1[[#This Row],[Matricula]],Contratos!A:A,Contratos!I:I)</f>
        <v>DAPS</v>
      </c>
      <c r="G49" s="2">
        <f>LOOKUP(Tabela1[[#This Row],[Matricula]],Tabela2[Matrícula],Tabela2[Admissão])</f>
        <v>44200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2614.09</v>
      </c>
      <c r="K49" s="3">
        <v>2383.0100000000002</v>
      </c>
      <c r="L49" s="3">
        <v>1846.99</v>
      </c>
      <c r="M49" s="3">
        <v>0</v>
      </c>
      <c r="N49" s="3">
        <v>767.1</v>
      </c>
      <c r="O49" s="3">
        <v>0</v>
      </c>
      <c r="P49" s="3">
        <v>231.08</v>
      </c>
      <c r="Q49" s="1"/>
    </row>
    <row r="50" spans="1:17" x14ac:dyDescent="0.25">
      <c r="A50" s="1">
        <v>419974</v>
      </c>
      <c r="B50" s="1" t="str">
        <f>LOOKUP(Tabela1[[#This Row],[Matricula]],Contratos!A:A,Contratos!B:B)</f>
        <v xml:space="preserve">TATIANE CRISTINA BENTO BEVILACQUA </v>
      </c>
      <c r="C50" s="1" t="str">
        <f>LOOKUP(Tabela1[[#This Row],[Matricula]],Contratos!A:A,Contratos!C:C)</f>
        <v>AENFTEMP</v>
      </c>
      <c r="D50" s="1" t="str">
        <f>LOOKUP(Tabela1[[#This Row],[Matricula]],Contratos!A:A,Contratos!D:D)</f>
        <v xml:space="preserve">AUXILIAR DE ENFERMAGEM </v>
      </c>
      <c r="E50" s="1" t="s">
        <v>653</v>
      </c>
      <c r="F50" s="1" t="str">
        <f>LOOKUP(Tabela1[[#This Row],[Matricula]],Contratos!A:A,Contratos!I:I)</f>
        <v>DAPS</v>
      </c>
      <c r="G50" s="2">
        <f>LOOKUP(Tabela1[[#This Row],[Matricula]],Tabela2[Matrícula],Tabela2[Admissão])</f>
        <v>44200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2842.94</v>
      </c>
      <c r="K50" s="3">
        <v>2473.5700000000002</v>
      </c>
      <c r="L50" s="3">
        <v>1846.99</v>
      </c>
      <c r="M50" s="3">
        <v>0</v>
      </c>
      <c r="N50" s="3">
        <v>995.95</v>
      </c>
      <c r="O50" s="3">
        <v>0</v>
      </c>
      <c r="P50" s="3">
        <v>369.37</v>
      </c>
      <c r="Q50" s="1"/>
    </row>
    <row r="51" spans="1:17" x14ac:dyDescent="0.25">
      <c r="A51" s="1">
        <v>419982</v>
      </c>
      <c r="B51" s="1" t="str">
        <f>LOOKUP(Tabela1[[#This Row],[Matricula]],Contratos!A:A,Contratos!B:B)</f>
        <v xml:space="preserve">ANA CAROLINA EGIDIO FERREIRA MARANGUELO </v>
      </c>
      <c r="C51" s="1" t="str">
        <f>LOOKUP(Tabela1[[#This Row],[Matricula]],Contratos!A:A,Contratos!C:C)</f>
        <v>AENFTEMP</v>
      </c>
      <c r="D51" s="1" t="str">
        <f>LOOKUP(Tabela1[[#This Row],[Matricula]],Contratos!A:A,Contratos!D:D)</f>
        <v xml:space="preserve">AUXILIAR DE ENFERMAGEM </v>
      </c>
      <c r="E51" s="1" t="s">
        <v>653</v>
      </c>
      <c r="F51" s="1" t="str">
        <f>LOOKUP(Tabela1[[#This Row],[Matricula]],Contratos!A:A,Contratos!I:I)</f>
        <v>DAPS</v>
      </c>
      <c r="G51" s="2">
        <f>LOOKUP(Tabela1[[#This Row],[Matricula]],Tabela2[Matrícula],Tabela2[Admissão])</f>
        <v>44200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2614.09</v>
      </c>
      <c r="K51" s="3">
        <v>2383.0100000000002</v>
      </c>
      <c r="L51" s="3">
        <v>1846.99</v>
      </c>
      <c r="M51" s="3">
        <v>0</v>
      </c>
      <c r="N51" s="3">
        <v>767.1</v>
      </c>
      <c r="O51" s="3">
        <v>0</v>
      </c>
      <c r="P51" s="3">
        <v>231.08</v>
      </c>
      <c r="Q51" s="1"/>
    </row>
    <row r="52" spans="1:17" x14ac:dyDescent="0.25">
      <c r="A52" s="1">
        <v>419990</v>
      </c>
      <c r="B52" s="1" t="str">
        <f>LOOKUP(Tabela1[[#This Row],[Matricula]],Contratos!A:A,Contratos!B:B)</f>
        <v xml:space="preserve">MONICA APARECIDA DE ANDRADE </v>
      </c>
      <c r="C52" s="1" t="str">
        <f>LOOKUP(Tabela1[[#This Row],[Matricula]],Contratos!A:A,Contratos!C:C)</f>
        <v>AENFTEMP</v>
      </c>
      <c r="D52" s="1" t="str">
        <f>LOOKUP(Tabela1[[#This Row],[Matricula]],Contratos!A:A,Contratos!D:D)</f>
        <v xml:space="preserve">AUXILIAR DE ENFERMAGEM </v>
      </c>
      <c r="E52" s="1" t="s">
        <v>653</v>
      </c>
      <c r="F52" s="1" t="str">
        <f>LOOKUP(Tabela1[[#This Row],[Matricula]],Contratos!A:A,Contratos!I:I)</f>
        <v>DAPS</v>
      </c>
      <c r="G52" s="2">
        <f>LOOKUP(Tabela1[[#This Row],[Matricula]],Tabela2[Matrícula],Tabela2[Admissão])</f>
        <v>44200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3764.28</v>
      </c>
      <c r="K52" s="3">
        <v>3342.27</v>
      </c>
      <c r="L52" s="3">
        <v>1846.99</v>
      </c>
      <c r="M52" s="3">
        <v>0</v>
      </c>
      <c r="N52" s="3">
        <v>1917.29</v>
      </c>
      <c r="O52" s="3">
        <v>0</v>
      </c>
      <c r="P52" s="3">
        <v>422.01</v>
      </c>
      <c r="Q52" s="1"/>
    </row>
    <row r="53" spans="1:17" x14ac:dyDescent="0.25">
      <c r="A53" s="1">
        <v>420000</v>
      </c>
      <c r="B53" s="1" t="str">
        <f>LOOKUP(Tabela1[[#This Row],[Matricula]],Contratos!A:A,Contratos!B:B)</f>
        <v xml:space="preserve">FABIANE CRISTINA RIBEIRO WATANABE </v>
      </c>
      <c r="C53" s="1" t="str">
        <f>LOOKUP(Tabela1[[#This Row],[Matricula]],Contratos!A:A,Contratos!C:C)</f>
        <v>AENFTEMP</v>
      </c>
      <c r="D53" s="1" t="str">
        <f>LOOKUP(Tabela1[[#This Row],[Matricula]],Contratos!A:A,Contratos!D:D)</f>
        <v xml:space="preserve">AUXILIAR DE ENFERMAGEM </v>
      </c>
      <c r="E53" s="1" t="s">
        <v>653</v>
      </c>
      <c r="F53" s="1" t="str">
        <f>LOOKUP(Tabela1[[#This Row],[Matricula]],Contratos!A:A,Contratos!I:I)</f>
        <v>DAPS</v>
      </c>
      <c r="G53" s="2">
        <f>LOOKUP(Tabela1[[#This Row],[Matricula]],Tabela2[Matrícula],Tabela2[Admissão])</f>
        <v>44200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2614.09</v>
      </c>
      <c r="K53" s="3">
        <v>2383.0100000000002</v>
      </c>
      <c r="L53" s="3">
        <v>1846.99</v>
      </c>
      <c r="M53" s="3">
        <v>0</v>
      </c>
      <c r="N53" s="3">
        <v>767.1</v>
      </c>
      <c r="O53" s="3">
        <v>0</v>
      </c>
      <c r="P53" s="3">
        <v>231.08</v>
      </c>
      <c r="Q53" s="1"/>
    </row>
    <row r="54" spans="1:17" x14ac:dyDescent="0.25">
      <c r="A54" s="1">
        <v>420018</v>
      </c>
      <c r="B54" s="1" t="str">
        <f>LOOKUP(Tabela1[[#This Row],[Matricula]],Contratos!A:A,Contratos!B:B)</f>
        <v xml:space="preserve">ANDRESSA SUELEN RODRIGUES ACCORDI </v>
      </c>
      <c r="C54" s="1" t="str">
        <f>LOOKUP(Tabela1[[#This Row],[Matricula]],Contratos!A:A,Contratos!C:C)</f>
        <v>AENFTEMP</v>
      </c>
      <c r="D54" s="1" t="str">
        <f>LOOKUP(Tabela1[[#This Row],[Matricula]],Contratos!A:A,Contratos!D:D)</f>
        <v xml:space="preserve">AUXILIAR DE ENFERMAGEM </v>
      </c>
      <c r="E54" s="1" t="s">
        <v>653</v>
      </c>
      <c r="F54" s="1" t="str">
        <f>LOOKUP(Tabela1[[#This Row],[Matricula]],Contratos!A:A,Contratos!I:I)</f>
        <v>DAPS</v>
      </c>
      <c r="G54" s="2">
        <f>LOOKUP(Tabela1[[#This Row],[Matricula]],Tabela2[Matrícula],Tabela2[Admissão])</f>
        <v>44200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2614.09</v>
      </c>
      <c r="K54" s="3">
        <v>2383.0100000000002</v>
      </c>
      <c r="L54" s="3">
        <v>1846.99</v>
      </c>
      <c r="M54" s="3">
        <v>0</v>
      </c>
      <c r="N54" s="3">
        <v>767.1</v>
      </c>
      <c r="O54" s="3">
        <v>0</v>
      </c>
      <c r="P54" s="3">
        <v>231.08</v>
      </c>
      <c r="Q54" s="1"/>
    </row>
    <row r="55" spans="1:17" x14ac:dyDescent="0.25">
      <c r="A55" s="1">
        <v>420026</v>
      </c>
      <c r="B55" s="1" t="str">
        <f>LOOKUP(Tabela1[[#This Row],[Matricula]],Contratos!A:A,Contratos!B:B)</f>
        <v xml:space="preserve">ADELAINE SOUSA SANTOS </v>
      </c>
      <c r="C55" s="1" t="str">
        <f>LOOKUP(Tabela1[[#This Row],[Matricula]],Contratos!A:A,Contratos!C:C)</f>
        <v>AENFTEMP</v>
      </c>
      <c r="D55" s="1" t="str">
        <f>LOOKUP(Tabela1[[#This Row],[Matricula]],Contratos!A:A,Contratos!D:D)</f>
        <v xml:space="preserve">AUXILIAR DE ENFERMAGEM </v>
      </c>
      <c r="E55" s="1" t="s">
        <v>653</v>
      </c>
      <c r="F55" s="1" t="str">
        <f>LOOKUP(Tabela1[[#This Row],[Matricula]],Contratos!A:A,Contratos!I:I)</f>
        <v>DAPS</v>
      </c>
      <c r="G55" s="2">
        <f>LOOKUP(Tabela1[[#This Row],[Matricula]],Tabela2[Matrícula],Tabela2[Admissão])</f>
        <v>44197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3345.51</v>
      </c>
      <c r="K55" s="3">
        <v>2986.78</v>
      </c>
      <c r="L55" s="3">
        <v>1846.99</v>
      </c>
      <c r="M55" s="3">
        <v>0</v>
      </c>
      <c r="N55" s="3">
        <v>1498.52</v>
      </c>
      <c r="O55" s="3">
        <v>0</v>
      </c>
      <c r="P55" s="3">
        <v>358.73</v>
      </c>
      <c r="Q55" s="1"/>
    </row>
    <row r="56" spans="1:17" x14ac:dyDescent="0.25">
      <c r="A56" s="1">
        <v>420042</v>
      </c>
      <c r="B56" s="1" t="str">
        <f>LOOKUP(Tabela1[[#This Row],[Matricula]],Contratos!A:A,Contratos!B:B)</f>
        <v xml:space="preserve">FERNANDA LAYS PERINI DE OLIVEIRA </v>
      </c>
      <c r="C56" s="1" t="str">
        <f>LOOKUP(Tabela1[[#This Row],[Matricula]],Contratos!A:A,Contratos!C:C)</f>
        <v>MPPTEMP</v>
      </c>
      <c r="D56" s="1" t="str">
        <f>LOOKUP(Tabela1[[#This Row],[Matricula]],Contratos!A:A,Contratos!D:D)</f>
        <v xml:space="preserve">PEDIATRA PLANTONISTA </v>
      </c>
      <c r="E56" s="1" t="s">
        <v>653</v>
      </c>
      <c r="F56" s="1" t="str">
        <f>LOOKUP(Tabela1[[#This Row],[Matricula]],Contratos!A:A,Contratos!I:I)</f>
        <v>DAPS</v>
      </c>
      <c r="G56" s="2">
        <f>LOOKUP(Tabela1[[#This Row],[Matricula]],Tabela2[Matrícula],Tabela2[Admissão])</f>
        <v>44215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10759.57</v>
      </c>
      <c r="K56" s="3">
        <v>8302.75</v>
      </c>
      <c r="L56" s="3">
        <v>9606</v>
      </c>
      <c r="M56" s="3">
        <v>0</v>
      </c>
      <c r="N56" s="3">
        <v>1153.57</v>
      </c>
      <c r="O56" s="3">
        <v>0</v>
      </c>
      <c r="P56" s="3">
        <v>2456.8200000000002</v>
      </c>
      <c r="Q56" s="1"/>
    </row>
    <row r="57" spans="1:17" x14ac:dyDescent="0.25">
      <c r="A57" s="1">
        <v>420050</v>
      </c>
      <c r="B57" s="1" t="str">
        <f>LOOKUP(Tabela1[[#This Row],[Matricula]],Contratos!A:A,Contratos!B:B)</f>
        <v xml:space="preserve">ALVAREZ KELLY ARAUJO DA CUNHA </v>
      </c>
      <c r="C57" s="1" t="str">
        <f>LOOKUP(Tabela1[[#This Row],[Matricula]],Contratos!A:A,Contratos!C:C)</f>
        <v>MPPTEMP</v>
      </c>
      <c r="D57" s="1" t="str">
        <f>LOOKUP(Tabela1[[#This Row],[Matricula]],Contratos!A:A,Contratos!D:D)</f>
        <v xml:space="preserve">PEDIATRA PLANTONISTA </v>
      </c>
      <c r="E57" s="1" t="s">
        <v>653</v>
      </c>
      <c r="F57" s="1" t="str">
        <f>LOOKUP(Tabela1[[#This Row],[Matricula]],Contratos!A:A,Contratos!I:I)</f>
        <v>DAPS</v>
      </c>
      <c r="G57" s="2">
        <f>LOOKUP(Tabela1[[#This Row],[Matricula]],Tabela2[Matrícula],Tabela2[Admissão])</f>
        <v>44215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10759.57</v>
      </c>
      <c r="K57" s="3">
        <v>8302.75</v>
      </c>
      <c r="L57" s="3">
        <v>9606</v>
      </c>
      <c r="M57" s="3">
        <v>0</v>
      </c>
      <c r="N57" s="3">
        <v>1153.57</v>
      </c>
      <c r="O57" s="3">
        <v>0</v>
      </c>
      <c r="P57" s="3">
        <v>2456.8200000000002</v>
      </c>
      <c r="Q57" s="1"/>
    </row>
    <row r="58" spans="1:17" x14ac:dyDescent="0.25">
      <c r="A58" s="1">
        <v>420069</v>
      </c>
      <c r="B58" s="1" t="str">
        <f>LOOKUP(Tabela1[[#This Row],[Matricula]],Contratos!A:A,Contratos!B:B)</f>
        <v xml:space="preserve">TATIANA KVINT KILLNER </v>
      </c>
      <c r="C58" s="1" t="str">
        <f>LOOKUP(Tabela1[[#This Row],[Matricula]],Contratos!A:A,Contratos!C:C)</f>
        <v>MPPTEMP</v>
      </c>
      <c r="D58" s="1" t="str">
        <f>LOOKUP(Tabela1[[#This Row],[Matricula]],Contratos!A:A,Contratos!D:D)</f>
        <v xml:space="preserve">PEDIATRA PLANTONISTA </v>
      </c>
      <c r="E58" s="1" t="s">
        <v>653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44215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10964.49</v>
      </c>
      <c r="K58" s="3">
        <v>8451.32</v>
      </c>
      <c r="L58" s="3">
        <v>9606</v>
      </c>
      <c r="M58" s="3">
        <v>0</v>
      </c>
      <c r="N58" s="3">
        <v>1358.49</v>
      </c>
      <c r="O58" s="3">
        <v>0</v>
      </c>
      <c r="P58" s="3">
        <v>2513.17</v>
      </c>
      <c r="Q58" s="1"/>
    </row>
    <row r="59" spans="1:17" x14ac:dyDescent="0.25">
      <c r="A59" s="1">
        <v>420077</v>
      </c>
      <c r="B59" s="1" t="str">
        <f>LOOKUP(Tabela1[[#This Row],[Matricula]],Contratos!A:A,Contratos!B:B)</f>
        <v xml:space="preserve">AMANDA MARIA FERRAZ PEREIRA </v>
      </c>
      <c r="C59" s="1" t="str">
        <f>LOOKUP(Tabela1[[#This Row],[Matricula]],Contratos!A:A,Contratos!C:C)</f>
        <v>MPPTEMP</v>
      </c>
      <c r="D59" s="1" t="str">
        <f>LOOKUP(Tabela1[[#This Row],[Matricula]],Contratos!A:A,Contratos!D:D)</f>
        <v xml:space="preserve">PEDIATRA PLANTONISTA </v>
      </c>
      <c r="E59" s="1" t="s">
        <v>653</v>
      </c>
      <c r="F59" s="1" t="str">
        <f>LOOKUP(Tabela1[[#This Row],[Matricula]],Contratos!A:A,Contratos!I:I)</f>
        <v>DAPS</v>
      </c>
      <c r="G59" s="2">
        <f>LOOKUP(Tabela1[[#This Row],[Matricula]],Tabela2[Matrícula],Tabela2[Admissão])</f>
        <v>44215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10733.95</v>
      </c>
      <c r="K59" s="3">
        <v>8284.18</v>
      </c>
      <c r="L59" s="3">
        <v>9606</v>
      </c>
      <c r="M59" s="3">
        <v>0</v>
      </c>
      <c r="N59" s="3">
        <v>1127.95</v>
      </c>
      <c r="O59" s="3">
        <v>0</v>
      </c>
      <c r="P59" s="3">
        <v>2449.77</v>
      </c>
      <c r="Q59" s="1"/>
    </row>
    <row r="60" spans="1:17" x14ac:dyDescent="0.25">
      <c r="A60" s="1">
        <v>420085</v>
      </c>
      <c r="B60" s="1" t="str">
        <f>LOOKUP(Tabela1[[#This Row],[Matricula]],Contratos!A:A,Contratos!B:B)</f>
        <v xml:space="preserve">ALESSANDRA BARQUETE GUERCHMANN DE FREITAS </v>
      </c>
      <c r="C60" s="1" t="str">
        <f>LOOKUP(Tabela1[[#This Row],[Matricula]],Contratos!A:A,Contratos!C:C)</f>
        <v>MPPTEMP</v>
      </c>
      <c r="D60" s="1" t="str">
        <f>LOOKUP(Tabela1[[#This Row],[Matricula]],Contratos!A:A,Contratos!D:D)</f>
        <v xml:space="preserve">PEDIATRA PLANTONISTA </v>
      </c>
      <c r="E60" s="1" t="s">
        <v>653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44215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10096.94</v>
      </c>
      <c r="K60" s="3">
        <v>7663.2</v>
      </c>
      <c r="L60" s="3">
        <v>9606</v>
      </c>
      <c r="M60" s="3">
        <v>0</v>
      </c>
      <c r="N60" s="3">
        <v>490.94</v>
      </c>
      <c r="O60" s="3">
        <v>0</v>
      </c>
      <c r="P60" s="3">
        <v>2433.7399999999998</v>
      </c>
      <c r="Q60" s="1"/>
    </row>
    <row r="61" spans="1:17" x14ac:dyDescent="0.25">
      <c r="A61" s="1">
        <v>420093</v>
      </c>
      <c r="B61" s="1" t="str">
        <f>LOOKUP(Tabela1[[#This Row],[Matricula]],Contratos!A:A,Contratos!B:B)</f>
        <v xml:space="preserve">ISABELA TERRA LOUZADA DOS SANTOS </v>
      </c>
      <c r="C61" s="1" t="str">
        <f>LOOKUP(Tabela1[[#This Row],[Matricula]],Contratos!A:A,Contratos!C:C)</f>
        <v>MPPTEMP</v>
      </c>
      <c r="D61" s="1" t="str">
        <f>LOOKUP(Tabela1[[#This Row],[Matricula]],Contratos!A:A,Contratos!D:D)</f>
        <v xml:space="preserve">PEDIATRA PLANTONISTA </v>
      </c>
      <c r="E61" s="1" t="s">
        <v>653</v>
      </c>
      <c r="F61" s="1" t="str">
        <f>LOOKUP(Tabela1[[#This Row],[Matricula]],Contratos!A:A,Contratos!I:I)</f>
        <v>DAPS</v>
      </c>
      <c r="G61" s="2">
        <f>LOOKUP(Tabela1[[#This Row],[Matricula]],Tabela2[Matrícula],Tabela2[Admissão])</f>
        <v>44215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10759.57</v>
      </c>
      <c r="K61" s="3">
        <v>8266.39</v>
      </c>
      <c r="L61" s="3">
        <v>9606</v>
      </c>
      <c r="M61" s="3">
        <v>0</v>
      </c>
      <c r="N61" s="3">
        <v>1153.57</v>
      </c>
      <c r="O61" s="3">
        <v>0</v>
      </c>
      <c r="P61" s="3">
        <v>2493.1799999999998</v>
      </c>
      <c r="Q61" s="1"/>
    </row>
    <row r="62" spans="1:17" x14ac:dyDescent="0.25">
      <c r="A62" s="1">
        <v>420107</v>
      </c>
      <c r="B62" s="1" t="str">
        <f>LOOKUP(Tabela1[[#This Row],[Matricula]],Contratos!A:A,Contratos!B:B)</f>
        <v xml:space="preserve">DANIA ETIANE VENDRAMINE VANCO </v>
      </c>
      <c r="C62" s="1" t="str">
        <f>LOOKUP(Tabela1[[#This Row],[Matricula]],Contratos!A:A,Contratos!C:C)</f>
        <v>MCGPTEMP</v>
      </c>
      <c r="D62" s="1" t="str">
        <f>LOOKUP(Tabela1[[#This Row],[Matricula]],Contratos!A:A,Contratos!D:D)</f>
        <v xml:space="preserve">MÉDICO CLÍNICO GERAL PLANTONISTA </v>
      </c>
      <c r="E62" s="1" t="s">
        <v>653</v>
      </c>
      <c r="F62" s="1" t="str">
        <f>LOOKUP(Tabela1[[#This Row],[Matricula]],Contratos!A:A,Contratos!I:I)</f>
        <v>DUES</v>
      </c>
      <c r="G62" s="2">
        <f>LOOKUP(Tabela1[[#This Row],[Matricula]],Tabela2[Matrícula],Tabela2[Admissão])</f>
        <v>44215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10355.33</v>
      </c>
      <c r="K62" s="3">
        <v>8009.68</v>
      </c>
      <c r="L62" s="3">
        <v>9606</v>
      </c>
      <c r="M62" s="3">
        <v>0</v>
      </c>
      <c r="N62" s="3">
        <v>749.33</v>
      </c>
      <c r="O62" s="3">
        <v>0</v>
      </c>
      <c r="P62" s="3">
        <v>2345.65</v>
      </c>
      <c r="Q62" s="1"/>
    </row>
    <row r="63" spans="1:17" x14ac:dyDescent="0.25">
      <c r="A63" s="1">
        <v>420115</v>
      </c>
      <c r="B63" s="1" t="str">
        <f>LOOKUP(Tabela1[[#This Row],[Matricula]],Contratos!A:A,Contratos!B:B)</f>
        <v xml:space="preserve">FERNANDO WOLSKI RENNO CAMPOS </v>
      </c>
      <c r="C63" s="1" t="str">
        <f>LOOKUP(Tabela1[[#This Row],[Matricula]],Contratos!A:A,Contratos!C:C)</f>
        <v>MCGPTEMP</v>
      </c>
      <c r="D63" s="1" t="str">
        <f>LOOKUP(Tabela1[[#This Row],[Matricula]],Contratos!A:A,Contratos!D:D)</f>
        <v xml:space="preserve">MÉDICO CLÍNICO GERAL PLANTONISTA </v>
      </c>
      <c r="E63" s="1" t="s">
        <v>653</v>
      </c>
      <c r="F63" s="1" t="str">
        <f>LOOKUP(Tabela1[[#This Row],[Matricula]],Contratos!A:A,Contratos!I:I)</f>
        <v>DUES</v>
      </c>
      <c r="G63" s="2">
        <f>LOOKUP(Tabela1[[#This Row],[Matricula]],Tabela2[Matrícula],Tabela2[Admissão])</f>
        <v>44215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11066.96</v>
      </c>
      <c r="K63" s="3">
        <v>8525.61</v>
      </c>
      <c r="L63" s="3">
        <v>9606</v>
      </c>
      <c r="M63" s="3">
        <v>0</v>
      </c>
      <c r="N63" s="3">
        <v>1460.96</v>
      </c>
      <c r="O63" s="3">
        <v>0</v>
      </c>
      <c r="P63" s="3">
        <v>2541.35</v>
      </c>
      <c r="Q63" s="1"/>
    </row>
    <row r="64" spans="1:17" x14ac:dyDescent="0.25">
      <c r="A64" s="1">
        <v>420131</v>
      </c>
      <c r="B64" s="1" t="str">
        <f>LOOKUP(Tabela1[[#This Row],[Matricula]],Contratos!A:A,Contratos!B:B)</f>
        <v xml:space="preserve">SUELI DA SILVA PAULINO </v>
      </c>
      <c r="C64" s="1" t="str">
        <f>LOOKUP(Tabela1[[#This Row],[Matricula]],Contratos!A:A,Contratos!C:C)</f>
        <v>ENFTEMP</v>
      </c>
      <c r="D64" s="1" t="str">
        <f>LOOKUP(Tabela1[[#This Row],[Matricula]],Contratos!A:A,Contratos!D:D)</f>
        <v xml:space="preserve">ENFERMEIRO </v>
      </c>
      <c r="E64" s="1" t="s">
        <v>653</v>
      </c>
      <c r="F64" s="1" t="str">
        <f>LOOKUP(Tabela1[[#This Row],[Matricula]],Contratos!A:A,Contratos!I:I)</f>
        <v>DUES</v>
      </c>
      <c r="G64" s="2">
        <f>LOOKUP(Tabela1[[#This Row],[Matricula]],Tabela2[Matrícula],Tabela2[Admissão])</f>
        <v>44217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6421.76</v>
      </c>
      <c r="K64" s="3">
        <v>5096.74</v>
      </c>
      <c r="L64" s="3">
        <v>3338.64</v>
      </c>
      <c r="M64" s="3">
        <v>2337.0500000000002</v>
      </c>
      <c r="N64" s="3">
        <v>746.07</v>
      </c>
      <c r="O64" s="3">
        <v>0</v>
      </c>
      <c r="P64" s="3">
        <v>1325.02</v>
      </c>
      <c r="Q64" s="1"/>
    </row>
    <row r="65" spans="1:17" x14ac:dyDescent="0.25">
      <c r="A65" s="1">
        <v>420140</v>
      </c>
      <c r="B65" s="1" t="str">
        <f>LOOKUP(Tabela1[[#This Row],[Matricula]],Contratos!A:A,Contratos!B:B)</f>
        <v xml:space="preserve">ROSILENE APARECIDA MACHADO </v>
      </c>
      <c r="C65" s="1" t="str">
        <f>LOOKUP(Tabela1[[#This Row],[Matricula]],Contratos!A:A,Contratos!C:C)</f>
        <v>ENFTEMP</v>
      </c>
      <c r="D65" s="1" t="str">
        <f>LOOKUP(Tabela1[[#This Row],[Matricula]],Contratos!A:A,Contratos!D:D)</f>
        <v xml:space="preserve">ENFERMEIRO </v>
      </c>
      <c r="E65" s="1" t="s">
        <v>653</v>
      </c>
      <c r="F65" s="1" t="str">
        <f>LOOKUP(Tabela1[[#This Row],[Matricula]],Contratos!A:A,Contratos!I:I)</f>
        <v>DUES</v>
      </c>
      <c r="G65" s="2">
        <f>LOOKUP(Tabela1[[#This Row],[Matricula]],Tabela2[Matrícula],Tabela2[Admissão])</f>
        <v>44228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7255.86</v>
      </c>
      <c r="K65" s="3">
        <v>5700.28</v>
      </c>
      <c r="L65" s="3">
        <v>3338.64</v>
      </c>
      <c r="M65" s="3">
        <v>2337.0500000000002</v>
      </c>
      <c r="N65" s="3">
        <v>1580.17</v>
      </c>
      <c r="O65" s="3">
        <v>0</v>
      </c>
      <c r="P65" s="3">
        <v>1555.58</v>
      </c>
      <c r="Q65" s="1"/>
    </row>
    <row r="66" spans="1:17" x14ac:dyDescent="0.25">
      <c r="A66" s="1">
        <v>420158</v>
      </c>
      <c r="B66" s="1" t="str">
        <f>LOOKUP(Tabela1[[#This Row],[Matricula]],Contratos!A:A,Contratos!B:B)</f>
        <v xml:space="preserve">MANOEL CARLOS ARANTES </v>
      </c>
      <c r="C66" s="1" t="str">
        <f>LOOKUP(Tabela1[[#This Row],[Matricula]],Contratos!A:A,Contratos!C:C)</f>
        <v>ENFTEMP</v>
      </c>
      <c r="D66" s="1" t="str">
        <f>LOOKUP(Tabela1[[#This Row],[Matricula]],Contratos!A:A,Contratos!D:D)</f>
        <v xml:space="preserve">ENFERMEIRO </v>
      </c>
      <c r="E66" s="1" t="s">
        <v>653</v>
      </c>
      <c r="F66" s="1" t="str">
        <f>LOOKUP(Tabela1[[#This Row],[Matricula]],Contratos!A:A,Contratos!I:I)</f>
        <v>DAPS</v>
      </c>
      <c r="G66" s="2">
        <f>LOOKUP(Tabela1[[#This Row],[Matricula]],Tabela2[Matrícula],Tabela2[Admissão])</f>
        <v>44217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6230.23</v>
      </c>
      <c r="K66" s="3">
        <v>4987.59</v>
      </c>
      <c r="L66" s="3">
        <v>3338.64</v>
      </c>
      <c r="M66" s="3">
        <v>2337.0500000000002</v>
      </c>
      <c r="N66" s="3">
        <v>554.54</v>
      </c>
      <c r="O66" s="3">
        <v>0</v>
      </c>
      <c r="P66" s="3">
        <v>1242.6400000000001</v>
      </c>
      <c r="Q66" s="1"/>
    </row>
    <row r="67" spans="1:17" x14ac:dyDescent="0.25">
      <c r="A67" s="1">
        <v>420166</v>
      </c>
      <c r="B67" s="1" t="str">
        <f>LOOKUP(Tabela1[[#This Row],[Matricula]],Contratos!A:A,Contratos!B:B)</f>
        <v xml:space="preserve">GLIVANIA DE SOUZA </v>
      </c>
      <c r="C67" s="1" t="str">
        <f>LOOKUP(Tabela1[[#This Row],[Matricula]],Contratos!A:A,Contratos!C:C)</f>
        <v>ENFTEMP</v>
      </c>
      <c r="D67" s="1" t="str">
        <f>LOOKUP(Tabela1[[#This Row],[Matricula]],Contratos!A:A,Contratos!D:D)</f>
        <v xml:space="preserve">ENFERMEIRO </v>
      </c>
      <c r="E67" s="1" t="s">
        <v>653</v>
      </c>
      <c r="F67" s="1" t="str">
        <f>LOOKUP(Tabela1[[#This Row],[Matricula]],Contratos!A:A,Contratos!I:I)</f>
        <v>DAPS</v>
      </c>
      <c r="G67" s="2">
        <f>LOOKUP(Tabela1[[#This Row],[Matricula]],Tabela2[Matrícula],Tabela2[Admissão])</f>
        <v>44217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7843.06</v>
      </c>
      <c r="K67" s="3">
        <v>6251.86</v>
      </c>
      <c r="L67" s="3">
        <v>3338.64</v>
      </c>
      <c r="M67" s="3">
        <v>2337.0500000000002</v>
      </c>
      <c r="N67" s="3">
        <v>2167.37</v>
      </c>
      <c r="O67" s="3">
        <v>0</v>
      </c>
      <c r="P67" s="3">
        <v>1591.2</v>
      </c>
      <c r="Q67" s="1"/>
    </row>
    <row r="68" spans="1:17" x14ac:dyDescent="0.25">
      <c r="A68" s="1">
        <v>420174</v>
      </c>
      <c r="B68" s="1" t="str">
        <f>LOOKUP(Tabela1[[#This Row],[Matricula]],Contratos!A:A,Contratos!B:B)</f>
        <v xml:space="preserve">DORIS SAYURI PEREIRA SUZUKI </v>
      </c>
      <c r="C68" s="1" t="str">
        <f>LOOKUP(Tabela1[[#This Row],[Matricula]],Contratos!A:A,Contratos!C:C)</f>
        <v>ENFTEMP</v>
      </c>
      <c r="D68" s="1" t="str">
        <f>LOOKUP(Tabela1[[#This Row],[Matricula]],Contratos!A:A,Contratos!D:D)</f>
        <v xml:space="preserve">ENFERMEIRO </v>
      </c>
      <c r="E68" s="1" t="s">
        <v>653</v>
      </c>
      <c r="F68" s="1" t="str">
        <f>LOOKUP(Tabela1[[#This Row],[Matricula]],Contratos!A:A,Contratos!I:I)</f>
        <v>DAPS</v>
      </c>
      <c r="G68" s="2">
        <f>LOOKUP(Tabela1[[#This Row],[Matricula]],Tabela2[Matrícula],Tabela2[Admissão])</f>
        <v>44217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6324.92</v>
      </c>
      <c r="K68" s="3">
        <v>5036.37</v>
      </c>
      <c r="L68" s="3">
        <v>3338.64</v>
      </c>
      <c r="M68" s="3">
        <v>2337.0500000000002</v>
      </c>
      <c r="N68" s="3">
        <v>649.23</v>
      </c>
      <c r="O68" s="3">
        <v>0</v>
      </c>
      <c r="P68" s="3">
        <v>1288.55</v>
      </c>
      <c r="Q68" s="1"/>
    </row>
    <row r="69" spans="1:17" x14ac:dyDescent="0.25">
      <c r="A69" s="1">
        <v>420182</v>
      </c>
      <c r="B69" s="1" t="str">
        <f>LOOKUP(Tabela1[[#This Row],[Matricula]],Contratos!A:A,Contratos!B:B)</f>
        <v xml:space="preserve">LUANA CRISTINE DOS SANTOS </v>
      </c>
      <c r="C69" s="1" t="str">
        <f>LOOKUP(Tabela1[[#This Row],[Matricula]],Contratos!A:A,Contratos!C:C)</f>
        <v>ENFTEMP</v>
      </c>
      <c r="D69" s="1" t="str">
        <f>LOOKUP(Tabela1[[#This Row],[Matricula]],Contratos!A:A,Contratos!D:D)</f>
        <v xml:space="preserve">ENFERMEIRO </v>
      </c>
      <c r="E69" s="1" t="s">
        <v>653</v>
      </c>
      <c r="F69" s="1" t="str">
        <f>LOOKUP(Tabela1[[#This Row],[Matricula]],Contratos!A:A,Contratos!I:I)</f>
        <v>DAPS</v>
      </c>
      <c r="G69" s="2">
        <f>LOOKUP(Tabela1[[#This Row],[Matricula]],Tabela2[Matrícula],Tabela2[Admissão])</f>
        <v>44217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7232.83</v>
      </c>
      <c r="K69" s="3">
        <v>5809.45</v>
      </c>
      <c r="L69" s="3">
        <v>3338.64</v>
      </c>
      <c r="M69" s="3">
        <v>2337.0500000000002</v>
      </c>
      <c r="N69" s="3">
        <v>1557.14</v>
      </c>
      <c r="O69" s="3">
        <v>0</v>
      </c>
      <c r="P69" s="3">
        <v>1423.38</v>
      </c>
      <c r="Q69" s="1"/>
    </row>
    <row r="70" spans="1:17" x14ac:dyDescent="0.25">
      <c r="A70" s="1">
        <v>420190</v>
      </c>
      <c r="B70" s="1" t="str">
        <f>LOOKUP(Tabela1[[#This Row],[Matricula]],Contratos!A:A,Contratos!B:B)</f>
        <v xml:space="preserve">EUNICE CRISTINE DA SILVA </v>
      </c>
      <c r="C70" s="1" t="str">
        <f>LOOKUP(Tabela1[[#This Row],[Matricula]],Contratos!A:A,Contratos!C:C)</f>
        <v>ENFTEMP</v>
      </c>
      <c r="D70" s="1" t="str">
        <f>LOOKUP(Tabela1[[#This Row],[Matricula]],Contratos!A:A,Contratos!D:D)</f>
        <v xml:space="preserve">ENFERMEIRO </v>
      </c>
      <c r="E70" s="1" t="s">
        <v>653</v>
      </c>
      <c r="F70" s="1" t="str">
        <f>LOOKUP(Tabela1[[#This Row],[Matricula]],Contratos!A:A,Contratos!I:I)</f>
        <v>DAPS</v>
      </c>
      <c r="G70" s="2">
        <f>LOOKUP(Tabela1[[#This Row],[Matricula]],Tabela2[Matrícula],Tabela2[Admissão])</f>
        <v>44217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6874.28</v>
      </c>
      <c r="K70" s="3">
        <v>5522.33</v>
      </c>
      <c r="L70" s="3">
        <v>3338.64</v>
      </c>
      <c r="M70" s="3">
        <v>2337.0500000000002</v>
      </c>
      <c r="N70" s="3">
        <v>1198.5899999999999</v>
      </c>
      <c r="O70" s="3">
        <v>0</v>
      </c>
      <c r="P70" s="3">
        <v>1351.95</v>
      </c>
      <c r="Q70" s="1"/>
    </row>
    <row r="71" spans="1:17" x14ac:dyDescent="0.25">
      <c r="A71" s="1">
        <v>420204</v>
      </c>
      <c r="B71" s="1" t="str">
        <f>LOOKUP(Tabela1[[#This Row],[Matricula]],Contratos!A:A,Contratos!B:B)</f>
        <v xml:space="preserve">HEBER JOSE DOS SANTOS </v>
      </c>
      <c r="C71" s="1" t="str">
        <f>LOOKUP(Tabela1[[#This Row],[Matricula]],Contratos!A:A,Contratos!C:C)</f>
        <v>ENFTEMP</v>
      </c>
      <c r="D71" s="1" t="str">
        <f>LOOKUP(Tabela1[[#This Row],[Matricula]],Contratos!A:A,Contratos!D:D)</f>
        <v xml:space="preserve">ENFERMEIRO </v>
      </c>
      <c r="E71" s="1" t="s">
        <v>653</v>
      </c>
      <c r="F71" s="1" t="str">
        <f>LOOKUP(Tabela1[[#This Row],[Matricula]],Contratos!A:A,Contratos!I:I)</f>
        <v>DAPS</v>
      </c>
      <c r="G71" s="2">
        <f>LOOKUP(Tabela1[[#This Row],[Matricula]],Tabela2[Matrícula],Tabela2[Admissão])</f>
        <v>44217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6421.76</v>
      </c>
      <c r="K71" s="3">
        <v>5096.74</v>
      </c>
      <c r="L71" s="3">
        <v>3338.64</v>
      </c>
      <c r="M71" s="3">
        <v>2337.0500000000002</v>
      </c>
      <c r="N71" s="3">
        <v>746.07</v>
      </c>
      <c r="O71" s="3">
        <v>0</v>
      </c>
      <c r="P71" s="3">
        <v>1325.02</v>
      </c>
      <c r="Q71" s="1"/>
    </row>
    <row r="72" spans="1:17" x14ac:dyDescent="0.25">
      <c r="A72" s="1">
        <v>420212</v>
      </c>
      <c r="B72" s="1" t="str">
        <f>LOOKUP(Tabela1[[#This Row],[Matricula]],Contratos!A:A,Contratos!B:B)</f>
        <v xml:space="preserve">TAMIRES TEIXEIRA RODRIGUES </v>
      </c>
      <c r="C72" s="1" t="str">
        <f>LOOKUP(Tabela1[[#This Row],[Matricula]],Contratos!A:A,Contratos!C:C)</f>
        <v>ENFTEMP</v>
      </c>
      <c r="D72" s="1" t="str">
        <f>LOOKUP(Tabela1[[#This Row],[Matricula]],Contratos!A:A,Contratos!D:D)</f>
        <v xml:space="preserve">ENFERMEIRO </v>
      </c>
      <c r="E72" s="1" t="s">
        <v>653</v>
      </c>
      <c r="F72" s="1" t="str">
        <f>LOOKUP(Tabela1[[#This Row],[Matricula]],Contratos!A:A,Contratos!I:I)</f>
        <v>DAPS</v>
      </c>
      <c r="G72" s="2">
        <f>LOOKUP(Tabela1[[#This Row],[Matricula]],Tabela2[Matrícula],Tabela2[Admissão])</f>
        <v>44217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6001.38</v>
      </c>
      <c r="K72" s="3">
        <v>4719.04</v>
      </c>
      <c r="L72" s="3">
        <v>3338.64</v>
      </c>
      <c r="M72" s="3">
        <v>2337.0500000000002</v>
      </c>
      <c r="N72" s="3">
        <v>325.69</v>
      </c>
      <c r="O72" s="3">
        <v>0</v>
      </c>
      <c r="P72" s="3">
        <v>1282.3399999999999</v>
      </c>
      <c r="Q72" s="1"/>
    </row>
    <row r="73" spans="1:17" x14ac:dyDescent="0.25">
      <c r="A73" s="1">
        <v>420220</v>
      </c>
      <c r="B73" s="1" t="str">
        <f>LOOKUP(Tabela1[[#This Row],[Matricula]],Contratos!A:A,Contratos!B:B)</f>
        <v xml:space="preserve">IVAN DE OLIVEIRA </v>
      </c>
      <c r="C73" s="1" t="str">
        <f>LOOKUP(Tabela1[[#This Row],[Matricula]],Contratos!A:A,Contratos!C:C)</f>
        <v>AENFTEMP</v>
      </c>
      <c r="D73" s="1" t="str">
        <f>LOOKUP(Tabela1[[#This Row],[Matricula]],Contratos!A:A,Contratos!D:D)</f>
        <v xml:space="preserve">AUXILIAR DE ENFERMAGEM </v>
      </c>
      <c r="E73" s="1" t="s">
        <v>653</v>
      </c>
      <c r="F73" s="1" t="str">
        <f>LOOKUP(Tabela1[[#This Row],[Matricula]],Contratos!A:A,Contratos!I:I)</f>
        <v>DAPS</v>
      </c>
      <c r="G73" s="2">
        <f>LOOKUP(Tabela1[[#This Row],[Matricula]],Tabela2[Matrícula],Tabela2[Admissão])</f>
        <v>44217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2304.69</v>
      </c>
      <c r="K73" s="3">
        <v>2045.72</v>
      </c>
      <c r="L73" s="3">
        <v>1846.99</v>
      </c>
      <c r="M73" s="3">
        <v>0</v>
      </c>
      <c r="N73" s="3">
        <v>457.7</v>
      </c>
      <c r="O73" s="3">
        <v>0</v>
      </c>
      <c r="P73" s="3">
        <v>258.97000000000003</v>
      </c>
      <c r="Q73" s="1"/>
    </row>
    <row r="74" spans="1:17" x14ac:dyDescent="0.25">
      <c r="A74" s="1">
        <v>420239</v>
      </c>
      <c r="B74" s="1" t="str">
        <f>LOOKUP(Tabela1[[#This Row],[Matricula]],Contratos!A:A,Contratos!B:B)</f>
        <v xml:space="preserve">ADRIANA DE MELO SILVA </v>
      </c>
      <c r="C74" s="1" t="str">
        <f>LOOKUP(Tabela1[[#This Row],[Matricula]],Contratos!A:A,Contratos!C:C)</f>
        <v>AENFTEMP</v>
      </c>
      <c r="D74" s="1" t="str">
        <f>LOOKUP(Tabela1[[#This Row],[Matricula]],Contratos!A:A,Contratos!D:D)</f>
        <v xml:space="preserve">AUXILIAR DE ENFERMAGEM </v>
      </c>
      <c r="E74" s="1" t="s">
        <v>653</v>
      </c>
      <c r="F74" s="1" t="str">
        <f>LOOKUP(Tabela1[[#This Row],[Matricula]],Contratos!A:A,Contratos!I:I)</f>
        <v>DAPS</v>
      </c>
      <c r="G74" s="2">
        <f>LOOKUP(Tabela1[[#This Row],[Matricula]],Tabela2[Matrícula],Tabela2[Admissão])</f>
        <v>44217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3129.53</v>
      </c>
      <c r="K74" s="3">
        <v>2836.59</v>
      </c>
      <c r="L74" s="3">
        <v>1846.99</v>
      </c>
      <c r="M74" s="3">
        <v>0</v>
      </c>
      <c r="N74" s="3">
        <v>1282.54</v>
      </c>
      <c r="O74" s="3">
        <v>0</v>
      </c>
      <c r="P74" s="3">
        <v>292.94</v>
      </c>
      <c r="Q74" s="1"/>
    </row>
    <row r="75" spans="1:17" x14ac:dyDescent="0.25">
      <c r="A75" s="1">
        <v>420247</v>
      </c>
      <c r="B75" s="1" t="str">
        <f>LOOKUP(Tabela1[[#This Row],[Matricula]],Contratos!A:A,Contratos!B:B)</f>
        <v xml:space="preserve">SONIA MARIA DE SOUZA ALEIXO </v>
      </c>
      <c r="C75" s="1" t="str">
        <f>LOOKUP(Tabela1[[#This Row],[Matricula]],Contratos!A:A,Contratos!C:C)</f>
        <v>AENFTEMP</v>
      </c>
      <c r="D75" s="1" t="str">
        <f>LOOKUP(Tabela1[[#This Row],[Matricula]],Contratos!A:A,Contratos!D:D)</f>
        <v xml:space="preserve">AUXILIAR DE ENFERMAGEM </v>
      </c>
      <c r="E75" s="1" t="s">
        <v>653</v>
      </c>
      <c r="F75" s="1" t="str">
        <f>LOOKUP(Tabela1[[#This Row],[Matricula]],Contratos!A:A,Contratos!I:I)</f>
        <v>DAPS</v>
      </c>
      <c r="G75" s="2">
        <f>LOOKUP(Tabela1[[#This Row],[Matricula]],Tabela2[Matrícula],Tabela2[Admissão])</f>
        <v>44217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2614.09</v>
      </c>
      <c r="K75" s="3">
        <v>2383.0100000000002</v>
      </c>
      <c r="L75" s="3">
        <v>1846.99</v>
      </c>
      <c r="M75" s="3">
        <v>0</v>
      </c>
      <c r="N75" s="3">
        <v>767.1</v>
      </c>
      <c r="O75" s="3">
        <v>0</v>
      </c>
      <c r="P75" s="3">
        <v>231.08</v>
      </c>
      <c r="Q75" s="1"/>
    </row>
    <row r="76" spans="1:17" x14ac:dyDescent="0.25">
      <c r="A76" s="1">
        <v>420255</v>
      </c>
      <c r="B76" s="1" t="str">
        <f>LOOKUP(Tabela1[[#This Row],[Matricula]],Contratos!A:A,Contratos!B:B)</f>
        <v xml:space="preserve">ZENAIDE DA SILVA </v>
      </c>
      <c r="C76" s="1" t="str">
        <f>LOOKUP(Tabela1[[#This Row],[Matricula]],Contratos!A:A,Contratos!C:C)</f>
        <v>AENFTEMP</v>
      </c>
      <c r="D76" s="1" t="str">
        <f>LOOKUP(Tabela1[[#This Row],[Matricula]],Contratos!A:A,Contratos!D:D)</f>
        <v xml:space="preserve">AUXILIAR DE ENFERMAGEM </v>
      </c>
      <c r="E76" s="1" t="s">
        <v>653</v>
      </c>
      <c r="F76" s="1" t="str">
        <f>LOOKUP(Tabela1[[#This Row],[Matricula]],Contratos!A:A,Contratos!I:I)</f>
        <v>DUES</v>
      </c>
      <c r="G76" s="2">
        <f>LOOKUP(Tabela1[[#This Row],[Matricula]],Tabela2[Matrícula],Tabela2[Admissão])</f>
        <v>44217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2614.09</v>
      </c>
      <c r="K76" s="3">
        <v>2383.0100000000002</v>
      </c>
      <c r="L76" s="3">
        <v>1846.99</v>
      </c>
      <c r="M76" s="3">
        <v>0</v>
      </c>
      <c r="N76" s="3">
        <v>767.1</v>
      </c>
      <c r="O76" s="3">
        <v>0</v>
      </c>
      <c r="P76" s="3">
        <v>231.08</v>
      </c>
      <c r="Q76" s="1"/>
    </row>
    <row r="77" spans="1:17" x14ac:dyDescent="0.25">
      <c r="A77" s="1">
        <v>420263</v>
      </c>
      <c r="B77" s="1" t="str">
        <f>LOOKUP(Tabela1[[#This Row],[Matricula]],Contratos!A:A,Contratos!B:B)</f>
        <v xml:space="preserve">DAIANE APARECIDA SOLA REDON </v>
      </c>
      <c r="C77" s="1" t="str">
        <f>LOOKUP(Tabela1[[#This Row],[Matricula]],Contratos!A:A,Contratos!C:C)</f>
        <v>AENFTEMP</v>
      </c>
      <c r="D77" s="1" t="str">
        <f>LOOKUP(Tabela1[[#This Row],[Matricula]],Contratos!A:A,Contratos!D:D)</f>
        <v xml:space="preserve">AUXILIAR DE ENFERMAGEM </v>
      </c>
      <c r="E77" s="1" t="s">
        <v>653</v>
      </c>
      <c r="F77" s="1" t="str">
        <f>LOOKUP(Tabela1[[#This Row],[Matricula]],Contratos!A:A,Contratos!I:I)</f>
        <v>DAPS</v>
      </c>
      <c r="G77" s="2">
        <f>LOOKUP(Tabela1[[#This Row],[Matricula]],Tabela2[Matrícula],Tabela2[Admissão])</f>
        <v>44217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2614.09</v>
      </c>
      <c r="K77" s="3">
        <v>2383.0100000000002</v>
      </c>
      <c r="L77" s="3">
        <v>1846.99</v>
      </c>
      <c r="M77" s="3">
        <v>0</v>
      </c>
      <c r="N77" s="3">
        <v>767.1</v>
      </c>
      <c r="O77" s="3">
        <v>0</v>
      </c>
      <c r="P77" s="3">
        <v>231.08</v>
      </c>
      <c r="Q77" s="1"/>
    </row>
    <row r="78" spans="1:17" x14ac:dyDescent="0.25">
      <c r="A78" s="1">
        <v>420271</v>
      </c>
      <c r="B78" s="1" t="str">
        <f>LOOKUP(Tabela1[[#This Row],[Matricula]],Contratos!A:A,Contratos!B:B)</f>
        <v xml:space="preserve">NATALIA APARECIDA RIEDLINGER </v>
      </c>
      <c r="C78" s="1" t="str">
        <f>LOOKUP(Tabela1[[#This Row],[Matricula]],Contratos!A:A,Contratos!C:C)</f>
        <v>AENFTEMP</v>
      </c>
      <c r="D78" s="1" t="str">
        <f>LOOKUP(Tabela1[[#This Row],[Matricula]],Contratos!A:A,Contratos!D:D)</f>
        <v xml:space="preserve">AUXILIAR DE ENFERMAGEM </v>
      </c>
      <c r="E78" s="1" t="s">
        <v>653</v>
      </c>
      <c r="F78" s="1" t="str">
        <f>LOOKUP(Tabela1[[#This Row],[Matricula]],Contratos!A:A,Contratos!I:I)</f>
        <v>DUES</v>
      </c>
      <c r="G78" s="2">
        <f>LOOKUP(Tabela1[[#This Row],[Matricula]],Tabela2[Matrícula],Tabela2[Admissão])</f>
        <v>44217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2913.81</v>
      </c>
      <c r="K78" s="3">
        <v>2582.11</v>
      </c>
      <c r="L78" s="3">
        <v>1846.99</v>
      </c>
      <c r="M78" s="3">
        <v>0</v>
      </c>
      <c r="N78" s="3">
        <v>1066.82</v>
      </c>
      <c r="O78" s="3">
        <v>0</v>
      </c>
      <c r="P78" s="3">
        <v>331.7</v>
      </c>
      <c r="Q78" s="1"/>
    </row>
    <row r="79" spans="1:17" x14ac:dyDescent="0.25">
      <c r="A79" s="1">
        <v>420280</v>
      </c>
      <c r="B79" s="1" t="str">
        <f>LOOKUP(Tabela1[[#This Row],[Matricula]],Contratos!A:A,Contratos!B:B)</f>
        <v xml:space="preserve">ANGELA EMILIO </v>
      </c>
      <c r="C79" s="1" t="str">
        <f>LOOKUP(Tabela1[[#This Row],[Matricula]],Contratos!A:A,Contratos!C:C)</f>
        <v>AENFTEMP</v>
      </c>
      <c r="D79" s="1" t="str">
        <f>LOOKUP(Tabela1[[#This Row],[Matricula]],Contratos!A:A,Contratos!D:D)</f>
        <v xml:space="preserve">AUXILIAR DE ENFERMAGEM </v>
      </c>
      <c r="E79" s="1" t="s">
        <v>653</v>
      </c>
      <c r="F79" s="1" t="str">
        <f>LOOKUP(Tabela1[[#This Row],[Matricula]],Contratos!A:A,Contratos!I:I)</f>
        <v>DUES</v>
      </c>
      <c r="G79" s="2">
        <f>LOOKUP(Tabela1[[#This Row],[Matricula]],Tabela2[Matrícula],Tabela2[Admissão])</f>
        <v>44217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2842.94</v>
      </c>
      <c r="K79" s="3">
        <v>2584.39</v>
      </c>
      <c r="L79" s="3">
        <v>1846.99</v>
      </c>
      <c r="M79" s="3">
        <v>0</v>
      </c>
      <c r="N79" s="3">
        <v>995.95</v>
      </c>
      <c r="O79" s="3">
        <v>0</v>
      </c>
      <c r="P79" s="3">
        <v>258.55</v>
      </c>
      <c r="Q79" s="1"/>
    </row>
    <row r="80" spans="1:17" x14ac:dyDescent="0.25">
      <c r="A80" s="1">
        <v>420301</v>
      </c>
      <c r="B80" s="1" t="str">
        <f>LOOKUP(Tabela1[[#This Row],[Matricula]],Contratos!A:A,Contratos!B:B)</f>
        <v xml:space="preserve">JULIANA ROMAGNOLLI VICENTE DEL GESSO </v>
      </c>
      <c r="C80" s="1" t="str">
        <f>LOOKUP(Tabela1[[#This Row],[Matricula]],Contratos!A:A,Contratos!C:C)</f>
        <v>AENFTEMP</v>
      </c>
      <c r="D80" s="1" t="str">
        <f>LOOKUP(Tabela1[[#This Row],[Matricula]],Contratos!A:A,Contratos!D:D)</f>
        <v xml:space="preserve">AUXILIAR DE ENFERMAGEM </v>
      </c>
      <c r="E80" s="1" t="s">
        <v>653</v>
      </c>
      <c r="F80" s="1" t="str">
        <f>LOOKUP(Tabela1[[#This Row],[Matricula]],Contratos!A:A,Contratos!I:I)</f>
        <v>DUES</v>
      </c>
      <c r="G80" s="2">
        <f>LOOKUP(Tabela1[[#This Row],[Matricula]],Tabela2[Matrícula],Tabela2[Admissão])</f>
        <v>44217</v>
      </c>
      <c r="H80" s="2">
        <f>IF(LOOKUP(Tabela1[[#This Row],[Matricula]],Contratos!A:A,Contratos!H:H)="","ATIVO",LOOKUP(Tabela1[[#This Row],[Matricula]],Contratos!A:A,Contratos!H:H))</f>
        <v>44285</v>
      </c>
      <c r="I80" s="3" t="str">
        <f>LOOKUP(Tabela1[[#This Row],[Matricula]],Contratos!A:A,Contratos!F:F)</f>
        <v xml:space="preserve">RESCISÃO CONTRATUAL </v>
      </c>
      <c r="J80" s="3">
        <v>2227.79</v>
      </c>
      <c r="K80" s="3">
        <v>2032.63</v>
      </c>
      <c r="L80" s="3">
        <v>1846.99</v>
      </c>
      <c r="M80" s="3">
        <v>0</v>
      </c>
      <c r="N80" s="3">
        <v>380.8</v>
      </c>
      <c r="O80" s="3">
        <v>0</v>
      </c>
      <c r="P80" s="3">
        <v>195.16</v>
      </c>
      <c r="Q80" s="1"/>
    </row>
    <row r="81" spans="1:17" x14ac:dyDescent="0.25">
      <c r="A81" s="1">
        <v>420310</v>
      </c>
      <c r="B81" s="1" t="str">
        <f>LOOKUP(Tabela1[[#This Row],[Matricula]],Contratos!A:A,Contratos!B:B)</f>
        <v xml:space="preserve">JESSICA VASQUEZ DE SOUZA </v>
      </c>
      <c r="C81" s="1" t="str">
        <f>LOOKUP(Tabela1[[#This Row],[Matricula]],Contratos!A:A,Contratos!C:C)</f>
        <v>AENFTEMP</v>
      </c>
      <c r="D81" s="1" t="str">
        <f>LOOKUP(Tabela1[[#This Row],[Matricula]],Contratos!A:A,Contratos!D:D)</f>
        <v xml:space="preserve">AUXILIAR DE ENFERMAGEM </v>
      </c>
      <c r="E81" s="1" t="s">
        <v>653</v>
      </c>
      <c r="F81" s="1" t="str">
        <f>LOOKUP(Tabela1[[#This Row],[Matricula]],Contratos!A:A,Contratos!I:I)</f>
        <v>DUES</v>
      </c>
      <c r="G81" s="2">
        <f>LOOKUP(Tabela1[[#This Row],[Matricula]],Tabela2[Matrícula],Tabela2[Admissão])</f>
        <v>44217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2517.25</v>
      </c>
      <c r="K81" s="3">
        <v>2297.79</v>
      </c>
      <c r="L81" s="3">
        <v>1846.99</v>
      </c>
      <c r="M81" s="3">
        <v>0</v>
      </c>
      <c r="N81" s="3">
        <v>670.26</v>
      </c>
      <c r="O81" s="3">
        <v>0</v>
      </c>
      <c r="P81" s="3">
        <v>219.46</v>
      </c>
      <c r="Q81" s="1"/>
    </row>
    <row r="82" spans="1:17" x14ac:dyDescent="0.25">
      <c r="A82" s="1">
        <v>420328</v>
      </c>
      <c r="B82" s="1" t="str">
        <f>LOOKUP(Tabela1[[#This Row],[Matricula]],Contratos!A:A,Contratos!B:B)</f>
        <v xml:space="preserve">GRACIETE MARIA DE OLIVEIRA DONDA </v>
      </c>
      <c r="C82" s="1" t="str">
        <f>LOOKUP(Tabela1[[#This Row],[Matricula]],Contratos!A:A,Contratos!C:C)</f>
        <v>AENFTEMP</v>
      </c>
      <c r="D82" s="1" t="str">
        <f>LOOKUP(Tabela1[[#This Row],[Matricula]],Contratos!A:A,Contratos!D:D)</f>
        <v xml:space="preserve">AUXILIAR DE ENFERMAGEM </v>
      </c>
      <c r="E82" s="1" t="s">
        <v>653</v>
      </c>
      <c r="F82" s="1" t="str">
        <f>LOOKUP(Tabela1[[#This Row],[Matricula]],Contratos!A:A,Contratos!I:I)</f>
        <v>DAPS</v>
      </c>
      <c r="G82" s="2">
        <f>LOOKUP(Tabela1[[#This Row],[Matricula]],Tabela2[Matrícula],Tabela2[Admissão])</f>
        <v>44217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2614.09</v>
      </c>
      <c r="K82" s="3">
        <v>2373.0700000000002</v>
      </c>
      <c r="L82" s="3">
        <v>1846.99</v>
      </c>
      <c r="M82" s="3">
        <v>0</v>
      </c>
      <c r="N82" s="3">
        <v>767.1</v>
      </c>
      <c r="O82" s="3">
        <v>0</v>
      </c>
      <c r="P82" s="3">
        <v>241.02</v>
      </c>
      <c r="Q82" s="1"/>
    </row>
    <row r="83" spans="1:17" x14ac:dyDescent="0.25">
      <c r="A83" s="1">
        <v>420344</v>
      </c>
      <c r="B83" s="1" t="str">
        <f>LOOKUP(Tabela1[[#This Row],[Matricula]],Contratos!A:A,Contratos!B:B)</f>
        <v xml:space="preserve">SUELY BELCHIOR DE OLIVEIRA RODRIGUES </v>
      </c>
      <c r="C83" s="1" t="str">
        <f>LOOKUP(Tabela1[[#This Row],[Matricula]],Contratos!A:A,Contratos!C:C)</f>
        <v>AENFTEMP</v>
      </c>
      <c r="D83" s="1" t="str">
        <f>LOOKUP(Tabela1[[#This Row],[Matricula]],Contratos!A:A,Contratos!D:D)</f>
        <v xml:space="preserve">AUXILIAR DE ENFERMAGEM </v>
      </c>
      <c r="E83" s="1" t="s">
        <v>653</v>
      </c>
      <c r="F83" s="1" t="str">
        <f>LOOKUP(Tabela1[[#This Row],[Matricula]],Contratos!A:A,Contratos!I:I)</f>
        <v>DAPS</v>
      </c>
      <c r="G83" s="2">
        <f>LOOKUP(Tabela1[[#This Row],[Matricula]],Tabela2[Matrícula],Tabela2[Admissão])</f>
        <v>44217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2401.5300000000002</v>
      </c>
      <c r="K83" s="3">
        <v>2195.9499999999998</v>
      </c>
      <c r="L83" s="3">
        <v>1846.99</v>
      </c>
      <c r="M83" s="3">
        <v>0</v>
      </c>
      <c r="N83" s="3">
        <v>554.54</v>
      </c>
      <c r="O83" s="3">
        <v>0</v>
      </c>
      <c r="P83" s="3">
        <v>205.58</v>
      </c>
      <c r="Q83" s="1"/>
    </row>
    <row r="84" spans="1:17" x14ac:dyDescent="0.25">
      <c r="A84" s="1">
        <v>420352</v>
      </c>
      <c r="B84" s="1" t="str">
        <f>LOOKUP(Tabela1[[#This Row],[Matricula]],Contratos!A:A,Contratos!B:B)</f>
        <v xml:space="preserve">ROSANA MARIA DA CRUZ CASTRO </v>
      </c>
      <c r="C84" s="1" t="str">
        <f>LOOKUP(Tabela1[[#This Row],[Matricula]],Contratos!A:A,Contratos!C:C)</f>
        <v>AENFTEMP</v>
      </c>
      <c r="D84" s="1" t="str">
        <f>LOOKUP(Tabela1[[#This Row],[Matricula]],Contratos!A:A,Contratos!D:D)</f>
        <v xml:space="preserve">AUXILIAR DE ENFERMAGEM </v>
      </c>
      <c r="E84" s="1" t="s">
        <v>653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44217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2614.09</v>
      </c>
      <c r="K84" s="3">
        <v>2335.69</v>
      </c>
      <c r="L84" s="3">
        <v>1846.99</v>
      </c>
      <c r="M84" s="3">
        <v>0</v>
      </c>
      <c r="N84" s="3">
        <v>767.1</v>
      </c>
      <c r="O84" s="3">
        <v>0</v>
      </c>
      <c r="P84" s="3">
        <v>278.39999999999998</v>
      </c>
      <c r="Q84" s="1"/>
    </row>
    <row r="85" spans="1:17" x14ac:dyDescent="0.25">
      <c r="A85" s="1">
        <v>420360</v>
      </c>
      <c r="B85" s="1" t="str">
        <f>LOOKUP(Tabela1[[#This Row],[Matricula]],Contratos!A:A,Contratos!B:B)</f>
        <v xml:space="preserve">WELLINGTON XAVIER DE CASTRO </v>
      </c>
      <c r="C85" s="1" t="str">
        <f>LOOKUP(Tabela1[[#This Row],[Matricula]],Contratos!A:A,Contratos!C:C)</f>
        <v>AENFTEMP</v>
      </c>
      <c r="D85" s="1" t="str">
        <f>LOOKUP(Tabela1[[#This Row],[Matricula]],Contratos!A:A,Contratos!D:D)</f>
        <v xml:space="preserve">AUXILIAR DE ENFERMAGEM </v>
      </c>
      <c r="E85" s="1" t="s">
        <v>653</v>
      </c>
      <c r="F85" s="1" t="str">
        <f>LOOKUP(Tabela1[[#This Row],[Matricula]],Contratos!A:A,Contratos!I:I)</f>
        <v>DAPS</v>
      </c>
      <c r="G85" s="2">
        <f>LOOKUP(Tabela1[[#This Row],[Matricula]],Tabela2[Matrícula],Tabela2[Admissão])</f>
        <v>44217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2842.94</v>
      </c>
      <c r="K85" s="3">
        <v>2584.39</v>
      </c>
      <c r="L85" s="3">
        <v>1846.99</v>
      </c>
      <c r="M85" s="3">
        <v>0</v>
      </c>
      <c r="N85" s="3">
        <v>995.95</v>
      </c>
      <c r="O85" s="3">
        <v>0</v>
      </c>
      <c r="P85" s="3">
        <v>258.55</v>
      </c>
      <c r="Q85" s="1"/>
    </row>
    <row r="86" spans="1:17" x14ac:dyDescent="0.25">
      <c r="A86" s="1">
        <v>420379</v>
      </c>
      <c r="B86" s="1" t="str">
        <f>LOOKUP(Tabela1[[#This Row],[Matricula]],Contratos!A:A,Contratos!B:B)</f>
        <v xml:space="preserve">VERA LUCIA GLOOR DE OLIVEIRA </v>
      </c>
      <c r="C86" s="1" t="str">
        <f>LOOKUP(Tabela1[[#This Row],[Matricula]],Contratos!A:A,Contratos!C:C)</f>
        <v>AENFTEMP</v>
      </c>
      <c r="D86" s="1" t="str">
        <f>LOOKUP(Tabela1[[#This Row],[Matricula]],Contratos!A:A,Contratos!D:D)</f>
        <v xml:space="preserve">AUXILIAR DE ENFERMAGEM </v>
      </c>
      <c r="E86" s="1" t="s">
        <v>653</v>
      </c>
      <c r="F86" s="1" t="str">
        <f>LOOKUP(Tabela1[[#This Row],[Matricula]],Contratos!A:A,Contratos!I:I)</f>
        <v>DAPS</v>
      </c>
      <c r="G86" s="2">
        <f>LOOKUP(Tabela1[[#This Row],[Matricula]],Tabela2[Matrícula],Tabela2[Admissão])</f>
        <v>44217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2401.5300000000002</v>
      </c>
      <c r="K86" s="3">
        <v>2195.9499999999998</v>
      </c>
      <c r="L86" s="3">
        <v>1846.99</v>
      </c>
      <c r="M86" s="3">
        <v>0</v>
      </c>
      <c r="N86" s="3">
        <v>554.54</v>
      </c>
      <c r="O86" s="3">
        <v>0</v>
      </c>
      <c r="P86" s="3">
        <v>205.58</v>
      </c>
      <c r="Q86" s="1"/>
    </row>
    <row r="87" spans="1:17" x14ac:dyDescent="0.25">
      <c r="A87" s="1">
        <v>420387</v>
      </c>
      <c r="B87" s="1" t="str">
        <f>LOOKUP(Tabela1[[#This Row],[Matricula]],Contratos!A:A,Contratos!B:B)</f>
        <v xml:space="preserve">MARIA ANTONIA PEREIRA DA SILVA </v>
      </c>
      <c r="C87" s="1" t="str">
        <f>LOOKUP(Tabela1[[#This Row],[Matricula]],Contratos!A:A,Contratos!C:C)</f>
        <v>AENFTEMP</v>
      </c>
      <c r="D87" s="1" t="str">
        <f>LOOKUP(Tabela1[[#This Row],[Matricula]],Contratos!A:A,Contratos!D:D)</f>
        <v xml:space="preserve">AUXILIAR DE ENFERMAGEM </v>
      </c>
      <c r="E87" s="1" t="s">
        <v>653</v>
      </c>
      <c r="F87" s="1" t="str">
        <f>LOOKUP(Tabela1[[#This Row],[Matricula]],Contratos!A:A,Contratos!I:I)</f>
        <v>DAPS</v>
      </c>
      <c r="G87" s="2">
        <f>LOOKUP(Tabela1[[#This Row],[Matricula]],Tabela2[Matrícula],Tabela2[Admissão])</f>
        <v>44217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3003.38</v>
      </c>
      <c r="K87" s="3">
        <v>2725.58</v>
      </c>
      <c r="L87" s="3">
        <v>1846.99</v>
      </c>
      <c r="M87" s="3">
        <v>0</v>
      </c>
      <c r="N87" s="3">
        <v>1156.3900000000001</v>
      </c>
      <c r="O87" s="3">
        <v>0</v>
      </c>
      <c r="P87" s="3">
        <v>277.8</v>
      </c>
      <c r="Q87" s="1"/>
    </row>
    <row r="88" spans="1:17" x14ac:dyDescent="0.25">
      <c r="A88" s="1">
        <v>420395</v>
      </c>
      <c r="B88" s="1" t="str">
        <f>LOOKUP(Tabela1[[#This Row],[Matricula]],Contratos!A:A,Contratos!B:B)</f>
        <v xml:space="preserve">VIVIANE BRIVIGLIERI DOS SANTOS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653</v>
      </c>
      <c r="F88" s="1" t="str">
        <f>LOOKUP(Tabela1[[#This Row],[Matricula]],Contratos!A:A,Contratos!I:I)</f>
        <v>DAPS</v>
      </c>
      <c r="G88" s="2">
        <f>LOOKUP(Tabela1[[#This Row],[Matricula]],Tabela2[Matrícula],Tabela2[Admissão])</f>
        <v>44217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3131.07</v>
      </c>
      <c r="K88" s="3">
        <v>2837.95</v>
      </c>
      <c r="L88" s="3">
        <v>1846.99</v>
      </c>
      <c r="M88" s="3">
        <v>0</v>
      </c>
      <c r="N88" s="3">
        <v>1284.08</v>
      </c>
      <c r="O88" s="3">
        <v>0</v>
      </c>
      <c r="P88" s="3">
        <v>293.12</v>
      </c>
      <c r="Q88" s="1"/>
    </row>
    <row r="89" spans="1:17" x14ac:dyDescent="0.25">
      <c r="A89" s="1">
        <v>420409</v>
      </c>
      <c r="B89" s="1" t="str">
        <f>LOOKUP(Tabela1[[#This Row],[Matricula]],Contratos!A:A,Contratos!B:B)</f>
        <v xml:space="preserve">EUDETE APARECIDA PICOLOTO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653</v>
      </c>
      <c r="F89" s="1" t="str">
        <f>LOOKUP(Tabela1[[#This Row],[Matricula]],Contratos!A:A,Contratos!I:I)</f>
        <v>DUES</v>
      </c>
      <c r="G89" s="2">
        <f>LOOKUP(Tabela1[[#This Row],[Matricula]],Tabela2[Matrícula],Tabela2[Admissão])</f>
        <v>44217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2698.08</v>
      </c>
      <c r="K89" s="3">
        <v>2456.92</v>
      </c>
      <c r="L89" s="3">
        <v>1846.99</v>
      </c>
      <c r="M89" s="3">
        <v>0</v>
      </c>
      <c r="N89" s="3">
        <v>851.09</v>
      </c>
      <c r="O89" s="3">
        <v>0</v>
      </c>
      <c r="P89" s="3">
        <v>241.16</v>
      </c>
      <c r="Q89" s="1"/>
    </row>
    <row r="90" spans="1:17" x14ac:dyDescent="0.25">
      <c r="A90" s="1">
        <v>420417</v>
      </c>
      <c r="B90" s="1" t="str">
        <f>LOOKUP(Tabela1[[#This Row],[Matricula]],Contratos!A:A,Contratos!B:B)</f>
        <v xml:space="preserve">MAIULY MARQUES DA SILVA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653</v>
      </c>
      <c r="F90" s="1" t="str">
        <f>LOOKUP(Tabela1[[#This Row],[Matricula]],Contratos!A:A,Contratos!I:I)</f>
        <v>DUES</v>
      </c>
      <c r="G90" s="2">
        <f>LOOKUP(Tabela1[[#This Row],[Matricula]],Tabela2[Matrícula],Tabela2[Admissão])</f>
        <v>44217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2517.25</v>
      </c>
      <c r="K90" s="3">
        <v>2297.79</v>
      </c>
      <c r="L90" s="3">
        <v>1846.99</v>
      </c>
      <c r="M90" s="3">
        <v>0</v>
      </c>
      <c r="N90" s="3">
        <v>670.26</v>
      </c>
      <c r="O90" s="3">
        <v>0</v>
      </c>
      <c r="P90" s="3">
        <v>219.46</v>
      </c>
      <c r="Q90" s="1"/>
    </row>
    <row r="91" spans="1:17" x14ac:dyDescent="0.25">
      <c r="A91" s="1">
        <v>420425</v>
      </c>
      <c r="B91" s="1" t="str">
        <f>LOOKUP(Tabela1[[#This Row],[Matricula]],Contratos!A:A,Contratos!B:B)</f>
        <v xml:space="preserve">TANIA DA SILVA MENDES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653</v>
      </c>
      <c r="F91" s="1" t="str">
        <f>LOOKUP(Tabela1[[#This Row],[Matricula]],Contratos!A:A,Contratos!I:I)</f>
        <v>DUES</v>
      </c>
      <c r="G91" s="2">
        <f>LOOKUP(Tabela1[[#This Row],[Matricula]],Tabela2[Matrícula],Tabela2[Admissão])</f>
        <v>44217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2614.09</v>
      </c>
      <c r="K91" s="3">
        <v>2383.0100000000002</v>
      </c>
      <c r="L91" s="3">
        <v>1846.99</v>
      </c>
      <c r="M91" s="3">
        <v>0</v>
      </c>
      <c r="N91" s="3">
        <v>767.1</v>
      </c>
      <c r="O91" s="3">
        <v>0</v>
      </c>
      <c r="P91" s="3">
        <v>231.08</v>
      </c>
      <c r="Q91" s="1"/>
    </row>
    <row r="92" spans="1:17" x14ac:dyDescent="0.25">
      <c r="A92" s="1">
        <v>420433</v>
      </c>
      <c r="B92" s="1" t="str">
        <f>LOOKUP(Tabela1[[#This Row],[Matricula]],Contratos!A:A,Contratos!B:B)</f>
        <v xml:space="preserve">FLAVIA RAMOS PEREIRA </v>
      </c>
      <c r="C92" s="1" t="str">
        <f>LOOKUP(Tabela1[[#This Row],[Matricula]],Contratos!A:A,Contratos!C:C)</f>
        <v>AENFTEMP</v>
      </c>
      <c r="D92" s="1" t="str">
        <f>LOOKUP(Tabela1[[#This Row],[Matricula]],Contratos!A:A,Contratos!D:D)</f>
        <v xml:space="preserve">AUXILIAR DE ENFERMAGEM </v>
      </c>
      <c r="E92" s="1" t="s">
        <v>653</v>
      </c>
      <c r="F92" s="1" t="str">
        <f>LOOKUP(Tabela1[[#This Row],[Matricula]],Contratos!A:A,Contratos!I:I)</f>
        <v>DUES</v>
      </c>
      <c r="G92" s="2">
        <f>LOOKUP(Tabela1[[#This Row],[Matricula]],Tabela2[Matrícula],Tabela2[Admissão])</f>
        <v>44217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2614.09</v>
      </c>
      <c r="K92" s="3">
        <v>2377.41</v>
      </c>
      <c r="L92" s="3">
        <v>1846.99</v>
      </c>
      <c r="M92" s="3">
        <v>0</v>
      </c>
      <c r="N92" s="3">
        <v>767.1</v>
      </c>
      <c r="O92" s="3">
        <v>0</v>
      </c>
      <c r="P92" s="3">
        <v>236.68</v>
      </c>
      <c r="Q92" s="1"/>
    </row>
    <row r="93" spans="1:17" x14ac:dyDescent="0.25">
      <c r="A93" s="1">
        <v>420450</v>
      </c>
      <c r="B93" s="1" t="str">
        <f>LOOKUP(Tabela1[[#This Row],[Matricula]],Contratos!A:A,Contratos!B:B)</f>
        <v xml:space="preserve">MARIA APARECIDA CARDOSO DE SANTANA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653</v>
      </c>
      <c r="F93" s="1" t="str">
        <f>LOOKUP(Tabela1[[#This Row],[Matricula]],Contratos!A:A,Contratos!I:I)</f>
        <v>DUES</v>
      </c>
      <c r="G93" s="2">
        <f>LOOKUP(Tabela1[[#This Row],[Matricula]],Tabela2[Matrícula],Tabela2[Admissão])</f>
        <v>44217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3020.25</v>
      </c>
      <c r="K93" s="3">
        <v>2740.43</v>
      </c>
      <c r="L93" s="3">
        <v>1846.99</v>
      </c>
      <c r="M93" s="3">
        <v>0</v>
      </c>
      <c r="N93" s="3">
        <v>1173.26</v>
      </c>
      <c r="O93" s="3">
        <v>0</v>
      </c>
      <c r="P93" s="3">
        <v>279.82</v>
      </c>
      <c r="Q93" s="1"/>
    </row>
    <row r="94" spans="1:17" x14ac:dyDescent="0.25">
      <c r="A94" s="1">
        <v>420468</v>
      </c>
      <c r="B94" s="1" t="str">
        <f>LOOKUP(Tabela1[[#This Row],[Matricula]],Contratos!A:A,Contratos!B:B)</f>
        <v xml:space="preserve">MARCILANE GRIGNANI DE SOUZA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653</v>
      </c>
      <c r="F94" s="1" t="str">
        <f>LOOKUP(Tabela1[[#This Row],[Matricula]],Contratos!A:A,Contratos!I:I)</f>
        <v>DAPS</v>
      </c>
      <c r="G94" s="2">
        <f>LOOKUP(Tabela1[[#This Row],[Matricula]],Tabela2[Matrícula],Tabela2[Admissão])</f>
        <v>44217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3361.13</v>
      </c>
      <c r="K94" s="3">
        <v>3021.57</v>
      </c>
      <c r="L94" s="3">
        <v>1846.99</v>
      </c>
      <c r="M94" s="3">
        <v>0</v>
      </c>
      <c r="N94" s="3">
        <v>1514.14</v>
      </c>
      <c r="O94" s="3">
        <v>0</v>
      </c>
      <c r="P94" s="3">
        <v>339.56</v>
      </c>
      <c r="Q94" s="1"/>
    </row>
    <row r="95" spans="1:17" x14ac:dyDescent="0.25">
      <c r="A95" s="1">
        <v>420476</v>
      </c>
      <c r="B95" s="1" t="str">
        <f>LOOKUP(Tabela1[[#This Row],[Matricula]],Contratos!A:A,Contratos!B:B)</f>
        <v xml:space="preserve">ALYNE RODRIGUES RAMOS CANTAO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653</v>
      </c>
      <c r="F95" s="1" t="str">
        <f>LOOKUP(Tabela1[[#This Row],[Matricula]],Contratos!A:A,Contratos!I:I)</f>
        <v>DAPS</v>
      </c>
      <c r="G95" s="2">
        <f>LOOKUP(Tabela1[[#This Row],[Matricula]],Tabela2[Matrícula],Tabela2[Admissão])</f>
        <v>44217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2634.43</v>
      </c>
      <c r="K95" s="3">
        <v>2363.64</v>
      </c>
      <c r="L95" s="3">
        <v>1846.99</v>
      </c>
      <c r="M95" s="3">
        <v>0</v>
      </c>
      <c r="N95" s="3">
        <v>787.44</v>
      </c>
      <c r="O95" s="3">
        <v>0</v>
      </c>
      <c r="P95" s="3">
        <v>270.79000000000002</v>
      </c>
      <c r="Q95" s="1"/>
    </row>
    <row r="96" spans="1:17" x14ac:dyDescent="0.25">
      <c r="A96" s="1">
        <v>420484</v>
      </c>
      <c r="B96" s="1" t="str">
        <f>LOOKUP(Tabela1[[#This Row],[Matricula]],Contratos!A:A,Contratos!B:B)</f>
        <v xml:space="preserve">PAMELA MELINA DE MELLO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653</v>
      </c>
      <c r="F96" s="1" t="str">
        <f>LOOKUP(Tabela1[[#This Row],[Matricula]],Contratos!A:A,Contratos!I:I)</f>
        <v>DAPS</v>
      </c>
      <c r="G96" s="2">
        <f>LOOKUP(Tabela1[[#This Row],[Matricula]],Tabela2[Matrícula],Tabela2[Admissão])</f>
        <v>44217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2962.3</v>
      </c>
      <c r="K96" s="3">
        <v>2689.43</v>
      </c>
      <c r="L96" s="3">
        <v>1846.99</v>
      </c>
      <c r="M96" s="3">
        <v>0</v>
      </c>
      <c r="N96" s="3">
        <v>1115.31</v>
      </c>
      <c r="O96" s="3">
        <v>0</v>
      </c>
      <c r="P96" s="3">
        <v>272.87</v>
      </c>
      <c r="Q96" s="1"/>
    </row>
    <row r="97" spans="1:17" x14ac:dyDescent="0.25">
      <c r="A97" s="1">
        <v>420506</v>
      </c>
      <c r="B97" s="1" t="str">
        <f>LOOKUP(Tabela1[[#This Row],[Matricula]],Contratos!A:A,Contratos!B:B)</f>
        <v xml:space="preserve">RAFAEL INDIO DO BRASIL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653</v>
      </c>
      <c r="F97" s="1" t="str">
        <f>LOOKUP(Tabela1[[#This Row],[Matricula]],Contratos!A:A,Contratos!I:I)</f>
        <v>DAPS</v>
      </c>
      <c r="G97" s="2">
        <f>LOOKUP(Tabela1[[#This Row],[Matricula]],Tabela2[Matrícula],Tabela2[Admissão])</f>
        <v>44217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2401.5300000000002</v>
      </c>
      <c r="K97" s="3">
        <v>2195.9499999999998</v>
      </c>
      <c r="L97" s="3">
        <v>1846.99</v>
      </c>
      <c r="M97" s="3">
        <v>0</v>
      </c>
      <c r="N97" s="3">
        <v>554.54</v>
      </c>
      <c r="O97" s="3">
        <v>0</v>
      </c>
      <c r="P97" s="3">
        <v>205.58</v>
      </c>
      <c r="Q97" s="1"/>
    </row>
    <row r="98" spans="1:17" x14ac:dyDescent="0.25">
      <c r="A98" s="1">
        <v>420514</v>
      </c>
      <c r="B98" s="1" t="str">
        <f>LOOKUP(Tabela1[[#This Row],[Matricula]],Contratos!A:A,Contratos!B:B)</f>
        <v xml:space="preserve">ELZIRA DA SILVA CAMILO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653</v>
      </c>
      <c r="F98" s="1" t="str">
        <f>LOOKUP(Tabela1[[#This Row],[Matricula]],Contratos!A:A,Contratos!I:I)</f>
        <v>DUES</v>
      </c>
      <c r="G98" s="2">
        <f>LOOKUP(Tabela1[[#This Row],[Matricula]],Tabela2[Matrícula],Tabela2[Admissão])</f>
        <v>44217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3018.4</v>
      </c>
      <c r="K98" s="3">
        <v>2695.46</v>
      </c>
      <c r="L98" s="3">
        <v>1846.99</v>
      </c>
      <c r="M98" s="3">
        <v>0</v>
      </c>
      <c r="N98" s="3">
        <v>1171.4100000000001</v>
      </c>
      <c r="O98" s="3">
        <v>0</v>
      </c>
      <c r="P98" s="3">
        <v>322.94</v>
      </c>
      <c r="Q98" s="1"/>
    </row>
    <row r="99" spans="1:17" x14ac:dyDescent="0.25">
      <c r="A99" s="1">
        <v>420522</v>
      </c>
      <c r="B99" s="1" t="str">
        <f>LOOKUP(Tabela1[[#This Row],[Matricula]],Contratos!A:A,Contratos!B:B)</f>
        <v xml:space="preserve">ELDES APARECIDO RODRIGUES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653</v>
      </c>
      <c r="F99" s="1" t="str">
        <f>LOOKUP(Tabela1[[#This Row],[Matricula]],Contratos!A:A,Contratos!I:I)</f>
        <v>DUES</v>
      </c>
      <c r="G99" s="2">
        <f>LOOKUP(Tabela1[[#This Row],[Matricula]],Tabela2[Matrícula],Tabela2[Admissão])</f>
        <v>44217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2517.25</v>
      </c>
      <c r="K99" s="3">
        <v>2297.79</v>
      </c>
      <c r="L99" s="3">
        <v>1846.99</v>
      </c>
      <c r="M99" s="3">
        <v>0</v>
      </c>
      <c r="N99" s="3">
        <v>670.26</v>
      </c>
      <c r="O99" s="3">
        <v>0</v>
      </c>
      <c r="P99" s="3">
        <v>219.46</v>
      </c>
      <c r="Q99" s="1"/>
    </row>
    <row r="100" spans="1:17" x14ac:dyDescent="0.25">
      <c r="A100" s="1">
        <v>420530</v>
      </c>
      <c r="B100" s="1" t="str">
        <f>LOOKUP(Tabela1[[#This Row],[Matricula]],Contratos!A:A,Contratos!B:B)</f>
        <v xml:space="preserve">CELIA MARTINS DE SOUZA </v>
      </c>
      <c r="C100" s="1" t="str">
        <f>LOOKUP(Tabela1[[#This Row],[Matricula]],Contratos!A:A,Contratos!C:C)</f>
        <v>ASSISTSAUD</v>
      </c>
      <c r="D100" s="1" t="str">
        <f>LOOKUP(Tabela1[[#This Row],[Matricula]],Contratos!A:A,Contratos!D:D)</f>
        <v xml:space="preserve">ASSISTENTE DE GESTÃO EM SERVIÇOS DE SAÚDE </v>
      </c>
      <c r="E100" s="1" t="s">
        <v>653</v>
      </c>
      <c r="F100" s="1" t="str">
        <f>LOOKUP(Tabela1[[#This Row],[Matricula]],Contratos!A:A,Contratos!I:I)</f>
        <v>DUES</v>
      </c>
      <c r="G100" s="2">
        <f>LOOKUP(Tabela1[[#This Row],[Matricula]],Tabela2[Matrícula],Tabela2[Admissão])</f>
        <v>44217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2398</v>
      </c>
      <c r="K100" s="3">
        <v>2192.85</v>
      </c>
      <c r="L100" s="3">
        <v>1630.9</v>
      </c>
      <c r="M100" s="3">
        <v>0</v>
      </c>
      <c r="N100" s="3">
        <v>767.1</v>
      </c>
      <c r="O100" s="3">
        <v>0</v>
      </c>
      <c r="P100" s="3">
        <v>205.15</v>
      </c>
      <c r="Q100" s="1"/>
    </row>
    <row r="101" spans="1:17" x14ac:dyDescent="0.25">
      <c r="A101" s="1">
        <v>420557</v>
      </c>
      <c r="B101" s="1" t="str">
        <f>LOOKUP(Tabela1[[#This Row],[Matricula]],Contratos!A:A,Contratos!B:B)</f>
        <v xml:space="preserve">LUCILENE DE OLIVEIRA </v>
      </c>
      <c r="C101" s="1" t="str">
        <f>LOOKUP(Tabela1[[#This Row],[Matricula]],Contratos!A:A,Contratos!C:C)</f>
        <v>ASSISTSAUD</v>
      </c>
      <c r="D101" s="1" t="str">
        <f>LOOKUP(Tabela1[[#This Row],[Matricula]],Contratos!A:A,Contratos!D:D)</f>
        <v xml:space="preserve">ASSISTENTE DE GESTÃO EM SERVIÇOS DE SAÚDE </v>
      </c>
      <c r="E101" s="1" t="s">
        <v>653</v>
      </c>
      <c r="F101" s="1" t="str">
        <f>LOOKUP(Tabela1[[#This Row],[Matricula]],Contratos!A:A,Contratos!I:I)</f>
        <v>DUES</v>
      </c>
      <c r="G101" s="2">
        <f>LOOKUP(Tabela1[[#This Row],[Matricula]],Tabela2[Matrícula],Tabela2[Admissão])</f>
        <v>44217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2398</v>
      </c>
      <c r="K101" s="3">
        <v>2192.85</v>
      </c>
      <c r="L101" s="3">
        <v>1630.9</v>
      </c>
      <c r="M101" s="3">
        <v>0</v>
      </c>
      <c r="N101" s="3">
        <v>767.1</v>
      </c>
      <c r="O101" s="3">
        <v>0</v>
      </c>
      <c r="P101" s="3">
        <v>205.15</v>
      </c>
      <c r="Q101" s="1"/>
    </row>
    <row r="102" spans="1:17" x14ac:dyDescent="0.25">
      <c r="A102" s="1">
        <v>420565</v>
      </c>
      <c r="B102" s="1" t="str">
        <f>LOOKUP(Tabela1[[#This Row],[Matricula]],Contratos!A:A,Contratos!B:B)</f>
        <v xml:space="preserve">SABRINA BORGES SERAFIM </v>
      </c>
      <c r="C102" s="1" t="str">
        <f>LOOKUP(Tabela1[[#This Row],[Matricula]],Contratos!A:A,Contratos!C:C)</f>
        <v>ASSISTSAUD</v>
      </c>
      <c r="D102" s="1" t="str">
        <f>LOOKUP(Tabela1[[#This Row],[Matricula]],Contratos!A:A,Contratos!D:D)</f>
        <v xml:space="preserve">ASSISTENTE DE GESTÃO EM SERVIÇOS DE SAÚDE </v>
      </c>
      <c r="E102" s="1" t="s">
        <v>653</v>
      </c>
      <c r="F102" s="1" t="str">
        <f>LOOKUP(Tabela1[[#This Row],[Matricula]],Contratos!A:A,Contratos!I:I)</f>
        <v>DUES</v>
      </c>
      <c r="G102" s="2">
        <f>LOOKUP(Tabela1[[#This Row],[Matricula]],Tabela2[Matrícula],Tabela2[Admissão])</f>
        <v>44217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2169.15</v>
      </c>
      <c r="K102" s="3">
        <v>1990.43</v>
      </c>
      <c r="L102" s="3">
        <v>1630.9</v>
      </c>
      <c r="M102" s="3">
        <v>0</v>
      </c>
      <c r="N102" s="3">
        <v>538.25</v>
      </c>
      <c r="O102" s="3">
        <v>0</v>
      </c>
      <c r="P102" s="3">
        <v>178.72</v>
      </c>
      <c r="Q102" s="1"/>
    </row>
    <row r="103" spans="1:17" x14ac:dyDescent="0.25">
      <c r="A103" s="1">
        <v>420573</v>
      </c>
      <c r="B103" s="1" t="str">
        <f>LOOKUP(Tabela1[[#This Row],[Matricula]],Contratos!A:A,Contratos!B:B)</f>
        <v xml:space="preserve">GUSTAVO DE OLIVEIRA GARCIA </v>
      </c>
      <c r="C103" s="1" t="str">
        <f>LOOKUP(Tabela1[[#This Row],[Matricula]],Contratos!A:A,Contratos!C:C)</f>
        <v>ASSISTSAUD</v>
      </c>
      <c r="D103" s="1" t="str">
        <f>LOOKUP(Tabela1[[#This Row],[Matricula]],Contratos!A:A,Contratos!D:D)</f>
        <v xml:space="preserve">ASSISTENTE DE GESTÃO EM SERVIÇOS DE SAÚDE </v>
      </c>
      <c r="E103" s="1" t="s">
        <v>653</v>
      </c>
      <c r="F103" s="1" t="str">
        <f>LOOKUP(Tabela1[[#This Row],[Matricula]],Contratos!A:A,Contratos!I:I)</f>
        <v>HU</v>
      </c>
      <c r="G103" s="2">
        <f>LOOKUP(Tabela1[[#This Row],[Matricula]],Tabela2[Matrícula],Tabela2[Admissão])</f>
        <v>44217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2626.85</v>
      </c>
      <c r="K103" s="3">
        <v>2394.2399999999998</v>
      </c>
      <c r="L103" s="3">
        <v>1630.9</v>
      </c>
      <c r="M103" s="3">
        <v>0</v>
      </c>
      <c r="N103" s="3">
        <v>995.95</v>
      </c>
      <c r="O103" s="3">
        <v>0</v>
      </c>
      <c r="P103" s="3">
        <v>232.61</v>
      </c>
      <c r="Q103" s="1"/>
    </row>
    <row r="104" spans="1:17" x14ac:dyDescent="0.25">
      <c r="A104" s="1">
        <v>420581</v>
      </c>
      <c r="B104" s="1" t="str">
        <f>LOOKUP(Tabela1[[#This Row],[Matricula]],Contratos!A:A,Contratos!B:B)</f>
        <v xml:space="preserve">MARIA PEREIRA DA SILVA </v>
      </c>
      <c r="C104" s="1" t="str">
        <f>LOOKUP(Tabela1[[#This Row],[Matricula]],Contratos!A:A,Contratos!C:C)</f>
        <v>ASSISTSAUD</v>
      </c>
      <c r="D104" s="1" t="str">
        <f>LOOKUP(Tabela1[[#This Row],[Matricula]],Contratos!A:A,Contratos!D:D)</f>
        <v xml:space="preserve">ASSISTENTE DE GESTÃO EM SERVIÇOS DE SAÚDE </v>
      </c>
      <c r="E104" s="1" t="s">
        <v>653</v>
      </c>
      <c r="F104" s="1" t="str">
        <f>LOOKUP(Tabela1[[#This Row],[Matricula]],Contratos!A:A,Contratos!I:I)</f>
        <v>HU</v>
      </c>
      <c r="G104" s="2">
        <f>LOOKUP(Tabela1[[#This Row],[Matricula]],Tabela2[Matrícula],Tabela2[Admissão])</f>
        <v>44217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2626.85</v>
      </c>
      <c r="K104" s="3">
        <v>2296.39</v>
      </c>
      <c r="L104" s="3">
        <v>1630.9</v>
      </c>
      <c r="M104" s="3">
        <v>0</v>
      </c>
      <c r="N104" s="3">
        <v>995.95</v>
      </c>
      <c r="O104" s="3">
        <v>0</v>
      </c>
      <c r="P104" s="3">
        <v>330.46</v>
      </c>
      <c r="Q104" s="1"/>
    </row>
    <row r="105" spans="1:17" x14ac:dyDescent="0.25">
      <c r="A105" s="1">
        <v>420590</v>
      </c>
      <c r="B105" s="1" t="str">
        <f>LOOKUP(Tabela1[[#This Row],[Matricula]],Contratos!A:A,Contratos!B:B)</f>
        <v xml:space="preserve">MARIA CRISTINA BALIERI </v>
      </c>
      <c r="C105" s="1" t="str">
        <f>LOOKUP(Tabela1[[#This Row],[Matricula]],Contratos!A:A,Contratos!C:C)</f>
        <v>ASSISTSAUD</v>
      </c>
      <c r="D105" s="1" t="str">
        <f>LOOKUP(Tabela1[[#This Row],[Matricula]],Contratos!A:A,Contratos!D:D)</f>
        <v xml:space="preserve">ASSISTENTE DE GESTÃO EM SERVIÇOS DE SAÚDE </v>
      </c>
      <c r="E105" s="1" t="s">
        <v>653</v>
      </c>
      <c r="F105" s="1" t="str">
        <f>LOOKUP(Tabela1[[#This Row],[Matricula]],Contratos!A:A,Contratos!I:I)</f>
        <v>HU</v>
      </c>
      <c r="G105" s="2">
        <f>LOOKUP(Tabela1[[#This Row],[Matricula]],Tabela2[Matrícula],Tabela2[Admissão])</f>
        <v>44217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2398</v>
      </c>
      <c r="K105" s="3">
        <v>2192.85</v>
      </c>
      <c r="L105" s="3">
        <v>1630.9</v>
      </c>
      <c r="M105" s="3">
        <v>0</v>
      </c>
      <c r="N105" s="3">
        <v>767.1</v>
      </c>
      <c r="O105" s="3">
        <v>0</v>
      </c>
      <c r="P105" s="3">
        <v>205.15</v>
      </c>
      <c r="Q105" s="1"/>
    </row>
    <row r="106" spans="1:17" x14ac:dyDescent="0.25">
      <c r="A106" s="1">
        <v>420603</v>
      </c>
      <c r="B106" s="1" t="str">
        <f>LOOKUP(Tabela1[[#This Row],[Matricula]],Contratos!A:A,Contratos!B:B)</f>
        <v xml:space="preserve">ROCILEIDE LINS GIRAO </v>
      </c>
      <c r="C106" s="1" t="str">
        <f>LOOKUP(Tabela1[[#This Row],[Matricula]],Contratos!A:A,Contratos!C:C)</f>
        <v>ASSISTSAUD</v>
      </c>
      <c r="D106" s="1" t="str">
        <f>LOOKUP(Tabela1[[#This Row],[Matricula]],Contratos!A:A,Contratos!D:D)</f>
        <v xml:space="preserve">ASSISTENTE DE GESTÃO EM SERVIÇOS DE SAÚDE </v>
      </c>
      <c r="E106" s="1" t="s">
        <v>653</v>
      </c>
      <c r="F106" s="1" t="str">
        <f>LOOKUP(Tabela1[[#This Row],[Matricula]],Contratos!A:A,Contratos!I:I)</f>
        <v>HU</v>
      </c>
      <c r="G106" s="2">
        <f>LOOKUP(Tabela1[[#This Row],[Matricula]],Tabela2[Matrícula],Tabela2[Admissão])</f>
        <v>44217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2398</v>
      </c>
      <c r="K106" s="3">
        <v>2192.85</v>
      </c>
      <c r="L106" s="3">
        <v>1630.9</v>
      </c>
      <c r="M106" s="3">
        <v>0</v>
      </c>
      <c r="N106" s="3">
        <v>767.1</v>
      </c>
      <c r="O106" s="3">
        <v>0</v>
      </c>
      <c r="P106" s="3">
        <v>205.15</v>
      </c>
      <c r="Q106" s="1"/>
    </row>
    <row r="107" spans="1:17" x14ac:dyDescent="0.25">
      <c r="A107" s="1">
        <v>420611</v>
      </c>
      <c r="B107" s="1" t="str">
        <f>LOOKUP(Tabela1[[#This Row],[Matricula]],Contratos!A:A,Contratos!B:B)</f>
        <v xml:space="preserve">CAMILA MORAIS VASCONCELOS </v>
      </c>
      <c r="C107" s="1" t="str">
        <f>LOOKUP(Tabela1[[#This Row],[Matricula]],Contratos!A:A,Contratos!C:C)</f>
        <v>ASSISTSAUD</v>
      </c>
      <c r="D107" s="1" t="str">
        <f>LOOKUP(Tabela1[[#This Row],[Matricula]],Contratos!A:A,Contratos!D:D)</f>
        <v xml:space="preserve">ASSISTENTE DE GESTÃO EM SERVIÇOS DE SAÚDE </v>
      </c>
      <c r="E107" s="1" t="s">
        <v>653</v>
      </c>
      <c r="F107" s="1" t="str">
        <f>LOOKUP(Tabela1[[#This Row],[Matricula]],Contratos!A:A,Contratos!I:I)</f>
        <v>DAPS</v>
      </c>
      <c r="G107" s="2">
        <f>LOOKUP(Tabela1[[#This Row],[Matricula]],Tabela2[Matrícula],Tabela2[Admissão])</f>
        <v>44217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2626.85</v>
      </c>
      <c r="K107" s="3">
        <v>2394.2399999999998</v>
      </c>
      <c r="L107" s="3">
        <v>1630.9</v>
      </c>
      <c r="M107" s="3">
        <v>0</v>
      </c>
      <c r="N107" s="3">
        <v>995.95</v>
      </c>
      <c r="O107" s="3">
        <v>0</v>
      </c>
      <c r="P107" s="3">
        <v>232.61</v>
      </c>
      <c r="Q107" s="1"/>
    </row>
    <row r="108" spans="1:17" x14ac:dyDescent="0.25">
      <c r="A108" s="1">
        <v>420620</v>
      </c>
      <c r="B108" s="1" t="str">
        <f>LOOKUP(Tabela1[[#This Row],[Matricula]],Contratos!A:A,Contratos!B:B)</f>
        <v xml:space="preserve">FABRICIO HENRIQUE TOMAZ </v>
      </c>
      <c r="C108" s="1" t="str">
        <f>LOOKUP(Tabela1[[#This Row],[Matricula]],Contratos!A:A,Contratos!C:C)</f>
        <v>ASSISTSAUD</v>
      </c>
      <c r="D108" s="1" t="str">
        <f>LOOKUP(Tabela1[[#This Row],[Matricula]],Contratos!A:A,Contratos!D:D)</f>
        <v xml:space="preserve">ASSISTENTE DE GESTÃO EM SERVIÇOS DE SAÚDE </v>
      </c>
      <c r="E108" s="1" t="s">
        <v>653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44217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2979.13</v>
      </c>
      <c r="K108" s="3">
        <v>2727.73</v>
      </c>
      <c r="L108" s="3">
        <v>1630.9</v>
      </c>
      <c r="M108" s="3">
        <v>0</v>
      </c>
      <c r="N108" s="3">
        <v>1348.23</v>
      </c>
      <c r="O108" s="3">
        <v>0</v>
      </c>
      <c r="P108" s="3">
        <v>251.4</v>
      </c>
      <c r="Q108" s="1"/>
    </row>
    <row r="109" spans="1:17" x14ac:dyDescent="0.25">
      <c r="A109" s="1">
        <v>420638</v>
      </c>
      <c r="B109" s="1" t="str">
        <f>LOOKUP(Tabela1[[#This Row],[Matricula]],Contratos!A:A,Contratos!B:B)</f>
        <v xml:space="preserve">REGIANE MADALENA RIBEIRO </v>
      </c>
      <c r="C109" s="1" t="str">
        <f>LOOKUP(Tabela1[[#This Row],[Matricula]],Contratos!A:A,Contratos!C:C)</f>
        <v>ASSISTSAUD</v>
      </c>
      <c r="D109" s="1" t="str">
        <f>LOOKUP(Tabela1[[#This Row],[Matricula]],Contratos!A:A,Contratos!D:D)</f>
        <v xml:space="preserve">ASSISTENTE DE GESTÃO EM SERVIÇOS DE SAÚDE </v>
      </c>
      <c r="E109" s="1" t="s">
        <v>653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44217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2398</v>
      </c>
      <c r="K109" s="3">
        <v>2095</v>
      </c>
      <c r="L109" s="3">
        <v>1630.9</v>
      </c>
      <c r="M109" s="3">
        <v>0</v>
      </c>
      <c r="N109" s="3">
        <v>767.1</v>
      </c>
      <c r="O109" s="3">
        <v>0</v>
      </c>
      <c r="P109" s="3">
        <v>303</v>
      </c>
      <c r="Q109" s="1"/>
    </row>
    <row r="110" spans="1:17" x14ac:dyDescent="0.25">
      <c r="A110" s="1">
        <v>420646</v>
      </c>
      <c r="B110" s="1" t="str">
        <f>LOOKUP(Tabela1[[#This Row],[Matricula]],Contratos!A:A,Contratos!B:B)</f>
        <v xml:space="preserve">WALTER SANTANA DA SILVA </v>
      </c>
      <c r="C110" s="1" t="str">
        <f>LOOKUP(Tabela1[[#This Row],[Matricula]],Contratos!A:A,Contratos!C:C)</f>
        <v>ASSISTSAUD</v>
      </c>
      <c r="D110" s="1" t="str">
        <f>LOOKUP(Tabela1[[#This Row],[Matricula]],Contratos!A:A,Contratos!D:D)</f>
        <v xml:space="preserve">ASSISTENTE DE GESTÃO EM SERVIÇOS DE SAÚDE </v>
      </c>
      <c r="E110" s="1" t="s">
        <v>653</v>
      </c>
      <c r="F110" s="1" t="str">
        <f>LOOKUP(Tabela1[[#This Row],[Matricula]],Contratos!A:A,Contratos!I:I)</f>
        <v>DAPS</v>
      </c>
      <c r="G110" s="2">
        <f>LOOKUP(Tabela1[[#This Row],[Matricula]],Tabela2[Matrícula],Tabela2[Admissão])</f>
        <v>44217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2554.5700000000002</v>
      </c>
      <c r="K110" s="3">
        <v>2324.41</v>
      </c>
      <c r="L110" s="3">
        <v>1630.9</v>
      </c>
      <c r="M110" s="3">
        <v>0</v>
      </c>
      <c r="N110" s="3">
        <v>923.67</v>
      </c>
      <c r="O110" s="3">
        <v>0</v>
      </c>
      <c r="P110" s="3">
        <v>230.16</v>
      </c>
      <c r="Q110" s="1"/>
    </row>
    <row r="111" spans="1:17" x14ac:dyDescent="0.25">
      <c r="A111" s="1">
        <v>420654</v>
      </c>
      <c r="B111" s="1" t="str">
        <f>LOOKUP(Tabela1[[#This Row],[Matricula]],Contratos!A:A,Contratos!B:B)</f>
        <v xml:space="preserve">HELENA MARIA SERT </v>
      </c>
      <c r="C111" s="1" t="str">
        <f>LOOKUP(Tabela1[[#This Row],[Matricula]],Contratos!A:A,Contratos!C:C)</f>
        <v>ASSISTSAUD</v>
      </c>
      <c r="D111" s="1" t="str">
        <f>LOOKUP(Tabela1[[#This Row],[Matricula]],Contratos!A:A,Contratos!D:D)</f>
        <v xml:space="preserve">ASSISTENTE DE GESTÃO EM SERVIÇOS DE SAÚDE </v>
      </c>
      <c r="E111" s="1" t="s">
        <v>653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44217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2398</v>
      </c>
      <c r="K111" s="3">
        <v>2192.85</v>
      </c>
      <c r="L111" s="3">
        <v>1630.9</v>
      </c>
      <c r="M111" s="3">
        <v>0</v>
      </c>
      <c r="N111" s="3">
        <v>767.1</v>
      </c>
      <c r="O111" s="3">
        <v>0</v>
      </c>
      <c r="P111" s="3">
        <v>205.15</v>
      </c>
      <c r="Q111" s="1"/>
    </row>
    <row r="112" spans="1:17" x14ac:dyDescent="0.25">
      <c r="A112" s="1">
        <v>420662</v>
      </c>
      <c r="B112" s="1" t="str">
        <f>LOOKUP(Tabela1[[#This Row],[Matricula]],Contratos!A:A,Contratos!B:B)</f>
        <v xml:space="preserve">ROSINEIDE DE OLIVEIRA ALMEIDA </v>
      </c>
      <c r="C112" s="1" t="str">
        <f>LOOKUP(Tabela1[[#This Row],[Matricula]],Contratos!A:A,Contratos!C:C)</f>
        <v>ASSISTSAUD</v>
      </c>
      <c r="D112" s="1" t="str">
        <f>LOOKUP(Tabela1[[#This Row],[Matricula]],Contratos!A:A,Contratos!D:D)</f>
        <v xml:space="preserve">ASSISTENTE DE GESTÃO EM SERVIÇOS DE SAÚDE </v>
      </c>
      <c r="E112" s="1" t="s">
        <v>653</v>
      </c>
      <c r="F112" s="1" t="str">
        <f>LOOKUP(Tabela1[[#This Row],[Matricula]],Contratos!A:A,Contratos!I:I)</f>
        <v>DUES</v>
      </c>
      <c r="G112" s="2">
        <f>LOOKUP(Tabela1[[#This Row],[Matricula]],Tabela2[Matrícula],Tabela2[Admissão])</f>
        <v>44217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2398</v>
      </c>
      <c r="K112" s="3">
        <v>2192.85</v>
      </c>
      <c r="L112" s="3">
        <v>1630.9</v>
      </c>
      <c r="M112" s="3">
        <v>0</v>
      </c>
      <c r="N112" s="3">
        <v>767.1</v>
      </c>
      <c r="O112" s="3">
        <v>0</v>
      </c>
      <c r="P112" s="3">
        <v>205.15</v>
      </c>
      <c r="Q112" s="1"/>
    </row>
    <row r="113" spans="1:17" x14ac:dyDescent="0.25">
      <c r="A113" s="1">
        <v>420670</v>
      </c>
      <c r="B113" s="1" t="str">
        <f>LOOKUP(Tabela1[[#This Row],[Matricula]],Contratos!A:A,Contratos!B:B)</f>
        <v xml:space="preserve">THATIANE APARECIDA RODRIGUES </v>
      </c>
      <c r="C113" s="1" t="str">
        <f>LOOKUP(Tabela1[[#This Row],[Matricula]],Contratos!A:A,Contratos!C:C)</f>
        <v>ASSISTSAUD</v>
      </c>
      <c r="D113" s="1" t="str">
        <f>LOOKUP(Tabela1[[#This Row],[Matricula]],Contratos!A:A,Contratos!D:D)</f>
        <v xml:space="preserve">ASSISTENTE DE GESTÃO EM SERVIÇOS DE SAÚDE </v>
      </c>
      <c r="E113" s="1" t="s">
        <v>653</v>
      </c>
      <c r="F113" s="1" t="str">
        <f>LOOKUP(Tabela1[[#This Row],[Matricula]],Contratos!A:A,Contratos!I:I)</f>
        <v>DUES</v>
      </c>
      <c r="G113" s="2">
        <f>LOOKUP(Tabela1[[#This Row],[Matricula]],Tabela2[Matrícula],Tabela2[Admissão])</f>
        <v>44217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2398</v>
      </c>
      <c r="K113" s="3">
        <v>2192.85</v>
      </c>
      <c r="L113" s="3">
        <v>1630.9</v>
      </c>
      <c r="M113" s="3">
        <v>0</v>
      </c>
      <c r="N113" s="3">
        <v>767.1</v>
      </c>
      <c r="O113" s="3">
        <v>0</v>
      </c>
      <c r="P113" s="3">
        <v>205.15</v>
      </c>
      <c r="Q113" s="1"/>
    </row>
    <row r="114" spans="1:17" x14ac:dyDescent="0.25">
      <c r="A114" s="1">
        <v>420689</v>
      </c>
      <c r="B114" s="1" t="str">
        <f>LOOKUP(Tabela1[[#This Row],[Matricula]],Contratos!A:A,Contratos!B:B)</f>
        <v xml:space="preserve">MONICA DE PAULA DA SILVA </v>
      </c>
      <c r="C114" s="1" t="str">
        <f>LOOKUP(Tabela1[[#This Row],[Matricula]],Contratos!A:A,Contratos!C:C)</f>
        <v>ASSISTSAUD</v>
      </c>
      <c r="D114" s="1" t="str">
        <f>LOOKUP(Tabela1[[#This Row],[Matricula]],Contratos!A:A,Contratos!D:D)</f>
        <v xml:space="preserve">ASSISTENTE DE GESTÃO EM SERVIÇOS DE SAÚDE </v>
      </c>
      <c r="E114" s="1" t="s">
        <v>653</v>
      </c>
      <c r="F114" s="1" t="str">
        <f>LOOKUP(Tabela1[[#This Row],[Matricula]],Contratos!A:A,Contratos!I:I)</f>
        <v>DUES</v>
      </c>
      <c r="G114" s="2">
        <f>LOOKUP(Tabela1[[#This Row],[Matricula]],Tabela2[Matrícula],Tabela2[Admissão])</f>
        <v>44217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2398</v>
      </c>
      <c r="K114" s="3">
        <v>2183.2800000000002</v>
      </c>
      <c r="L114" s="3">
        <v>1630.9</v>
      </c>
      <c r="M114" s="3">
        <v>0</v>
      </c>
      <c r="N114" s="3">
        <v>767.1</v>
      </c>
      <c r="O114" s="3">
        <v>0</v>
      </c>
      <c r="P114" s="3">
        <v>214.72</v>
      </c>
      <c r="Q114" s="1"/>
    </row>
    <row r="115" spans="1:17" x14ac:dyDescent="0.25">
      <c r="A115" s="1">
        <v>420697</v>
      </c>
      <c r="B115" s="1" t="str">
        <f>LOOKUP(Tabela1[[#This Row],[Matricula]],Contratos!A:A,Contratos!B:B)</f>
        <v xml:space="preserve">IVANE BRAGA DA ROCHA BEXIGA </v>
      </c>
      <c r="C115" s="1" t="str">
        <f>LOOKUP(Tabela1[[#This Row],[Matricula]],Contratos!A:A,Contratos!C:C)</f>
        <v>ASSISTSAUD</v>
      </c>
      <c r="D115" s="1" t="str">
        <f>LOOKUP(Tabela1[[#This Row],[Matricula]],Contratos!A:A,Contratos!D:D)</f>
        <v xml:space="preserve">ASSISTENTE DE GESTÃO EM SERVIÇOS DE SAÚDE </v>
      </c>
      <c r="E115" s="1" t="s">
        <v>653</v>
      </c>
      <c r="F115" s="1" t="str">
        <f>LOOKUP(Tabela1[[#This Row],[Matricula]],Contratos!A:A,Contratos!I:I)</f>
        <v>DUES</v>
      </c>
      <c r="G115" s="2">
        <f>LOOKUP(Tabela1[[#This Row],[Matricula]],Tabela2[Matrícula],Tabela2[Admissão])</f>
        <v>44217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2169.15</v>
      </c>
      <c r="K115" s="3">
        <v>1990.43</v>
      </c>
      <c r="L115" s="3">
        <v>1630.9</v>
      </c>
      <c r="M115" s="3">
        <v>0</v>
      </c>
      <c r="N115" s="3">
        <v>538.25</v>
      </c>
      <c r="O115" s="3">
        <v>0</v>
      </c>
      <c r="P115" s="3">
        <v>178.72</v>
      </c>
      <c r="Q115" s="1"/>
    </row>
    <row r="116" spans="1:17" x14ac:dyDescent="0.25">
      <c r="A116" s="1">
        <v>420700</v>
      </c>
      <c r="B116" s="1" t="str">
        <f>LOOKUP(Tabela1[[#This Row],[Matricula]],Contratos!A:A,Contratos!B:B)</f>
        <v xml:space="preserve">MIRIAN YAEKO DIAS DE OLIVEIRA NAGAI </v>
      </c>
      <c r="C116" s="1" t="str">
        <f>LOOKUP(Tabela1[[#This Row],[Matricula]],Contratos!A:A,Contratos!C:C)</f>
        <v>MVTEMP</v>
      </c>
      <c r="D116" s="1" t="str">
        <f>LOOKUP(Tabela1[[#This Row],[Matricula]],Contratos!A:A,Contratos!D:D)</f>
        <v xml:space="preserve">MÉDICO VETERINÁRIO </v>
      </c>
      <c r="E116" s="1" t="s">
        <v>653</v>
      </c>
      <c r="F116" s="1" t="str">
        <f>LOOKUP(Tabela1[[#This Row],[Matricula]],Contratos!A:A,Contratos!I:I)</f>
        <v>DUES</v>
      </c>
      <c r="G116" s="2">
        <f>LOOKUP(Tabela1[[#This Row],[Matricula]],Tabela2[Matrícula],Tabela2[Admissão])</f>
        <v>44217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6421.76</v>
      </c>
      <c r="K116" s="3">
        <v>5096.74</v>
      </c>
      <c r="L116" s="3">
        <v>3338.64</v>
      </c>
      <c r="M116" s="3">
        <v>2337.0500000000002</v>
      </c>
      <c r="N116" s="3">
        <v>746.07</v>
      </c>
      <c r="O116" s="3">
        <v>0</v>
      </c>
      <c r="P116" s="3">
        <v>1325.02</v>
      </c>
      <c r="Q116" s="1"/>
    </row>
    <row r="117" spans="1:17" x14ac:dyDescent="0.25">
      <c r="A117" s="1">
        <v>420727</v>
      </c>
      <c r="B117" s="1" t="str">
        <f>LOOKUP(Tabela1[[#This Row],[Matricula]],Contratos!A:A,Contratos!B:B)</f>
        <v xml:space="preserve">LETICIA BUDEL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653</v>
      </c>
      <c r="F117" s="1" t="str">
        <f>LOOKUP(Tabela1[[#This Row],[Matricula]],Contratos!A:A,Contratos!I:I)</f>
        <v>DUES</v>
      </c>
      <c r="G117" s="2">
        <f>LOOKUP(Tabela1[[#This Row],[Matricula]],Tabela2[Matrícula],Tabela2[Admissão])</f>
        <v>44217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2614.09</v>
      </c>
      <c r="K117" s="3">
        <v>2383.0100000000002</v>
      </c>
      <c r="L117" s="3">
        <v>1846.99</v>
      </c>
      <c r="M117" s="3">
        <v>0</v>
      </c>
      <c r="N117" s="3">
        <v>767.1</v>
      </c>
      <c r="O117" s="3">
        <v>0</v>
      </c>
      <c r="P117" s="3">
        <v>231.08</v>
      </c>
      <c r="Q117" s="1"/>
    </row>
    <row r="118" spans="1:17" x14ac:dyDescent="0.25">
      <c r="A118" s="1">
        <v>420735</v>
      </c>
      <c r="B118" s="1" t="str">
        <f>LOOKUP(Tabela1[[#This Row],[Matricula]],Contratos!A:A,Contratos!B:B)</f>
        <v xml:space="preserve">CLAUDENICE PEREIRA DOS SANTOS ALVES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653</v>
      </c>
      <c r="F118" s="1" t="str">
        <f>LOOKUP(Tabela1[[#This Row],[Matricula]],Contratos!A:A,Contratos!I:I)</f>
        <v>DUES</v>
      </c>
      <c r="G118" s="2">
        <f>LOOKUP(Tabela1[[#This Row],[Matricula]],Tabela2[Matrícula],Tabela2[Admissão])</f>
        <v>44221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2614.09</v>
      </c>
      <c r="K118" s="3">
        <v>2383.0100000000002</v>
      </c>
      <c r="L118" s="3">
        <v>1846.99</v>
      </c>
      <c r="M118" s="3">
        <v>0</v>
      </c>
      <c r="N118" s="3">
        <v>767.1</v>
      </c>
      <c r="O118" s="3">
        <v>0</v>
      </c>
      <c r="P118" s="3">
        <v>231.08</v>
      </c>
      <c r="Q118" s="1"/>
    </row>
    <row r="119" spans="1:17" x14ac:dyDescent="0.25">
      <c r="A119" s="1">
        <v>420743</v>
      </c>
      <c r="B119" s="1" t="str">
        <f>LOOKUP(Tabela1[[#This Row],[Matricula]],Contratos!A:A,Contratos!B:B)</f>
        <v xml:space="preserve">ROSILENE HIPOLITO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653</v>
      </c>
      <c r="F119" s="1" t="str">
        <f>LOOKUP(Tabela1[[#This Row],[Matricula]],Contratos!A:A,Contratos!I:I)</f>
        <v>DUES</v>
      </c>
      <c r="G119" s="2">
        <f>LOOKUP(Tabela1[[#This Row],[Matricula]],Tabela2[Matrícula],Tabela2[Admissão])</f>
        <v>44221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2614.09</v>
      </c>
      <c r="K119" s="3">
        <v>2383.0100000000002</v>
      </c>
      <c r="L119" s="3">
        <v>1846.99</v>
      </c>
      <c r="M119" s="3">
        <v>0</v>
      </c>
      <c r="N119" s="3">
        <v>767.1</v>
      </c>
      <c r="O119" s="3">
        <v>0</v>
      </c>
      <c r="P119" s="3">
        <v>231.08</v>
      </c>
      <c r="Q119" s="1"/>
    </row>
    <row r="120" spans="1:17" x14ac:dyDescent="0.25">
      <c r="A120" s="1">
        <v>420751</v>
      </c>
      <c r="B120" s="1" t="str">
        <f>LOOKUP(Tabela1[[#This Row],[Matricula]],Contratos!A:A,Contratos!B:B)</f>
        <v xml:space="preserve">ANDREA APARECIDA FERREIRA </v>
      </c>
      <c r="C120" s="1" t="str">
        <f>LOOKUP(Tabela1[[#This Row],[Matricula]],Contratos!A:A,Contratos!C:C)</f>
        <v>ASSISTSAUD</v>
      </c>
      <c r="D120" s="1" t="str">
        <f>LOOKUP(Tabela1[[#This Row],[Matricula]],Contratos!A:A,Contratos!D:D)</f>
        <v xml:space="preserve">ASSISTENTE DE GESTÃO EM SERVIÇOS DE SAÚDE </v>
      </c>
      <c r="E120" s="1" t="s">
        <v>653</v>
      </c>
      <c r="F120" s="1" t="str">
        <f>LOOKUP(Tabela1[[#This Row],[Matricula]],Contratos!A:A,Contratos!I:I)</f>
        <v>DUES</v>
      </c>
      <c r="G120" s="2">
        <f>LOOKUP(Tabela1[[#This Row],[Matricula]],Tabela2[Matrícula],Tabela2[Admissão])</f>
        <v>44221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2398</v>
      </c>
      <c r="K120" s="3">
        <v>2192.85</v>
      </c>
      <c r="L120" s="3">
        <v>1630.9</v>
      </c>
      <c r="M120" s="3">
        <v>0</v>
      </c>
      <c r="N120" s="3">
        <v>767.1</v>
      </c>
      <c r="O120" s="3">
        <v>0</v>
      </c>
      <c r="P120" s="3">
        <v>205.15</v>
      </c>
      <c r="Q120" s="1"/>
    </row>
    <row r="121" spans="1:17" x14ac:dyDescent="0.25">
      <c r="A121" s="1">
        <v>420760</v>
      </c>
      <c r="B121" s="1" t="str">
        <f>LOOKUP(Tabela1[[#This Row],[Matricula]],Contratos!A:A,Contratos!B:B)</f>
        <v xml:space="preserve">VERIDIANA DE SOUZA ROCHA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653</v>
      </c>
      <c r="F121" s="1" t="str">
        <f>LOOKUP(Tabela1[[#This Row],[Matricula]],Contratos!A:A,Contratos!I:I)</f>
        <v>DUES</v>
      </c>
      <c r="G121" s="2">
        <f>LOOKUP(Tabela1[[#This Row],[Matricula]],Tabela2[Matrícula],Tabela2[Admissão])</f>
        <v>44221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2842.94</v>
      </c>
      <c r="K121" s="3">
        <v>2584.39</v>
      </c>
      <c r="L121" s="3">
        <v>1846.99</v>
      </c>
      <c r="M121" s="3">
        <v>0</v>
      </c>
      <c r="N121" s="3">
        <v>995.95</v>
      </c>
      <c r="O121" s="3">
        <v>0</v>
      </c>
      <c r="P121" s="3">
        <v>258.55</v>
      </c>
      <c r="Q121" s="1"/>
    </row>
    <row r="122" spans="1:17" x14ac:dyDescent="0.25">
      <c r="A122" s="1">
        <v>420778</v>
      </c>
      <c r="B122" s="1" t="str">
        <f>LOOKUP(Tabela1[[#This Row],[Matricula]],Contratos!A:A,Contratos!B:B)</f>
        <v xml:space="preserve">RAFAEL RANALI </v>
      </c>
      <c r="C122" s="1" t="str">
        <f>LOOKUP(Tabela1[[#This Row],[Matricula]],Contratos!A:A,Contratos!C:C)</f>
        <v>MVTEMP</v>
      </c>
      <c r="D122" s="1" t="str">
        <f>LOOKUP(Tabela1[[#This Row],[Matricula]],Contratos!A:A,Contratos!D:D)</f>
        <v xml:space="preserve">MÉDICO VETERINÁRIO </v>
      </c>
      <c r="E122" s="1" t="s">
        <v>653</v>
      </c>
      <c r="F122" s="1" t="str">
        <f>LOOKUP(Tabela1[[#This Row],[Matricula]],Contratos!A:A,Contratos!I:I)</f>
        <v>DUES</v>
      </c>
      <c r="G122" s="2">
        <f>LOOKUP(Tabela1[[#This Row],[Matricula]],Tabela2[Matrícula],Tabela2[Admissão])</f>
        <v>44228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6421.76</v>
      </c>
      <c r="K122" s="3">
        <v>5096.74</v>
      </c>
      <c r="L122" s="3">
        <v>3338.64</v>
      </c>
      <c r="M122" s="3">
        <v>2337.0500000000002</v>
      </c>
      <c r="N122" s="3">
        <v>746.07</v>
      </c>
      <c r="O122" s="3">
        <v>0</v>
      </c>
      <c r="P122" s="3">
        <v>1325.02</v>
      </c>
      <c r="Q122" s="1"/>
    </row>
    <row r="123" spans="1:17" x14ac:dyDescent="0.25">
      <c r="A123" s="1">
        <v>420786</v>
      </c>
      <c r="B123" s="1" t="str">
        <f>LOOKUP(Tabela1[[#This Row],[Matricula]],Contratos!A:A,Contratos!B:B)</f>
        <v xml:space="preserve">LUZIA DE OLIVEIRA NEVES </v>
      </c>
      <c r="C123" s="1" t="str">
        <f>LOOKUP(Tabela1[[#This Row],[Matricula]],Contratos!A:A,Contratos!C:C)</f>
        <v>ENFTEMP</v>
      </c>
      <c r="D123" s="1" t="str">
        <f>LOOKUP(Tabela1[[#This Row],[Matricula]],Contratos!A:A,Contratos!D:D)</f>
        <v xml:space="preserve">ENFERMEIRO </v>
      </c>
      <c r="E123" s="1" t="s">
        <v>653</v>
      </c>
      <c r="F123" s="1" t="str">
        <f>LOOKUP(Tabela1[[#This Row],[Matricula]],Contratos!A:A,Contratos!I:I)</f>
        <v>DUES</v>
      </c>
      <c r="G123" s="2">
        <f>LOOKUP(Tabela1[[#This Row],[Matricula]],Tabela2[Matrícula],Tabela2[Admissão])</f>
        <v>44228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7044.67</v>
      </c>
      <c r="K123" s="3">
        <v>5431.56</v>
      </c>
      <c r="L123" s="3">
        <v>3338.64</v>
      </c>
      <c r="M123" s="3">
        <v>2337.0500000000002</v>
      </c>
      <c r="N123" s="3">
        <v>1368.98</v>
      </c>
      <c r="O123" s="3">
        <v>0</v>
      </c>
      <c r="P123" s="3">
        <v>1613.11</v>
      </c>
      <c r="Q123" s="1"/>
    </row>
    <row r="124" spans="1:17" x14ac:dyDescent="0.25">
      <c r="A124" s="1">
        <v>420794</v>
      </c>
      <c r="B124" s="1" t="str">
        <f>LOOKUP(Tabela1[[#This Row],[Matricula]],Contratos!A:A,Contratos!B:B)</f>
        <v xml:space="preserve">SIMONE EMI SAKURAI </v>
      </c>
      <c r="C124" s="1" t="str">
        <f>LOOKUP(Tabela1[[#This Row],[Matricula]],Contratos!A:A,Contratos!C:C)</f>
        <v>MPPTEMP</v>
      </c>
      <c r="D124" s="1" t="str">
        <f>LOOKUP(Tabela1[[#This Row],[Matricula]],Contratos!A:A,Contratos!D:D)</f>
        <v xml:space="preserve">PEDIATRA PLANTONISTA </v>
      </c>
      <c r="E124" s="1" t="s">
        <v>653</v>
      </c>
      <c r="F124" s="1" t="str">
        <f>LOOKUP(Tabela1[[#This Row],[Matricula]],Contratos!A:A,Contratos!I:I)</f>
        <v>DUES</v>
      </c>
      <c r="G124" s="2">
        <f>LOOKUP(Tabela1[[#This Row],[Matricula]],Tabela2[Matrícula],Tabela2[Admissão])</f>
        <v>44228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10657.1</v>
      </c>
      <c r="K124" s="3">
        <v>8228.4599999999991</v>
      </c>
      <c r="L124" s="3">
        <v>9606</v>
      </c>
      <c r="M124" s="3">
        <v>0</v>
      </c>
      <c r="N124" s="3">
        <v>1051.0999999999999</v>
      </c>
      <c r="O124" s="3">
        <v>0</v>
      </c>
      <c r="P124" s="3">
        <v>2428.64</v>
      </c>
      <c r="Q124" s="1"/>
    </row>
    <row r="125" spans="1:17" x14ac:dyDescent="0.25">
      <c r="A125" s="1">
        <v>420808</v>
      </c>
      <c r="B125" s="1" t="str">
        <f>LOOKUP(Tabela1[[#This Row],[Matricula]],Contratos!A:A,Contratos!B:B)</f>
        <v xml:space="preserve">BRUNA CAROLINE MAGRO </v>
      </c>
      <c r="C125" s="1" t="str">
        <f>LOOKUP(Tabela1[[#This Row],[Matricula]],Contratos!A:A,Contratos!C:C)</f>
        <v>MPPTEMP</v>
      </c>
      <c r="D125" s="1" t="str">
        <f>LOOKUP(Tabela1[[#This Row],[Matricula]],Contratos!A:A,Contratos!D:D)</f>
        <v xml:space="preserve">PEDIATRA PLANTONISTA </v>
      </c>
      <c r="E125" s="1" t="s">
        <v>653</v>
      </c>
      <c r="F125" s="1" t="str">
        <f>LOOKUP(Tabela1[[#This Row],[Matricula]],Contratos!A:A,Contratos!I:I)</f>
        <v>DUES</v>
      </c>
      <c r="G125" s="2">
        <f>LOOKUP(Tabela1[[#This Row],[Matricula]],Tabela2[Matrícula],Tabela2[Admissão])</f>
        <v>44228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9994.4699999999993</v>
      </c>
      <c r="K125" s="3">
        <v>7622.19</v>
      </c>
      <c r="L125" s="3">
        <v>9606</v>
      </c>
      <c r="M125" s="3">
        <v>0</v>
      </c>
      <c r="N125" s="3">
        <v>388.47</v>
      </c>
      <c r="O125" s="3">
        <v>0</v>
      </c>
      <c r="P125" s="3">
        <v>2372.2800000000002</v>
      </c>
      <c r="Q125" s="1"/>
    </row>
    <row r="126" spans="1:17" x14ac:dyDescent="0.25">
      <c r="A126" s="1">
        <v>420816</v>
      </c>
      <c r="B126" s="1" t="str">
        <f>LOOKUP(Tabela1[[#This Row],[Matricula]],Contratos!A:A,Contratos!B:B)</f>
        <v xml:space="preserve">LUCILENE MARCIA FEQUIO SABINO </v>
      </c>
      <c r="C126" s="1" t="str">
        <f>LOOKUP(Tabela1[[#This Row],[Matricula]],Contratos!A:A,Contratos!C:C)</f>
        <v>ASSISTSAUD</v>
      </c>
      <c r="D126" s="1" t="str">
        <f>LOOKUP(Tabela1[[#This Row],[Matricula]],Contratos!A:A,Contratos!D:D)</f>
        <v xml:space="preserve">ASSISTENTE DE GESTÃO EM SERVIÇOS DE SAÚDE </v>
      </c>
      <c r="E126" s="1" t="s">
        <v>653</v>
      </c>
      <c r="F126" s="1" t="str">
        <f>LOOKUP(Tabela1[[#This Row],[Matricula]],Contratos!A:A,Contratos!I:I)</f>
        <v>DUES</v>
      </c>
      <c r="G126" s="2">
        <f>LOOKUP(Tabela1[[#This Row],[Matricula]],Tabela2[Matrícula],Tabela2[Admissão])</f>
        <v>44228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2398</v>
      </c>
      <c r="K126" s="3">
        <v>2192.85</v>
      </c>
      <c r="L126" s="3">
        <v>1630.9</v>
      </c>
      <c r="M126" s="3">
        <v>0</v>
      </c>
      <c r="N126" s="3">
        <v>767.1</v>
      </c>
      <c r="O126" s="3">
        <v>0</v>
      </c>
      <c r="P126" s="3">
        <v>205.15</v>
      </c>
      <c r="Q126" s="1"/>
    </row>
    <row r="127" spans="1:17" x14ac:dyDescent="0.25">
      <c r="A127" s="1">
        <v>420824</v>
      </c>
      <c r="B127" s="1" t="str">
        <f>LOOKUP(Tabela1[[#This Row],[Matricula]],Contratos!A:A,Contratos!B:B)</f>
        <v xml:space="preserve">FLAVIA REGINA DE SOUZA </v>
      </c>
      <c r="C127" s="1" t="str">
        <f>LOOKUP(Tabela1[[#This Row],[Matricula]],Contratos!A:A,Contratos!C:C)</f>
        <v>ASSISTSAUD</v>
      </c>
      <c r="D127" s="1" t="str">
        <f>LOOKUP(Tabela1[[#This Row],[Matricula]],Contratos!A:A,Contratos!D:D)</f>
        <v xml:space="preserve">ASSISTENTE DE GESTÃO EM SERVIÇOS DE SAÚDE </v>
      </c>
      <c r="E127" s="1" t="s">
        <v>653</v>
      </c>
      <c r="F127" s="1" t="str">
        <f>LOOKUP(Tabela1[[#This Row],[Matricula]],Contratos!A:A,Contratos!I:I)</f>
        <v>DUES</v>
      </c>
      <c r="G127" s="2">
        <f>LOOKUP(Tabela1[[#This Row],[Matricula]],Tabela2[Matrícula],Tabela2[Admissão])</f>
        <v>44228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2398</v>
      </c>
      <c r="K127" s="3">
        <v>2192.85</v>
      </c>
      <c r="L127" s="3">
        <v>1630.9</v>
      </c>
      <c r="M127" s="3">
        <v>0</v>
      </c>
      <c r="N127" s="3">
        <v>767.1</v>
      </c>
      <c r="O127" s="3">
        <v>0</v>
      </c>
      <c r="P127" s="3">
        <v>205.15</v>
      </c>
      <c r="Q127" s="1"/>
    </row>
    <row r="128" spans="1:17" x14ac:dyDescent="0.25">
      <c r="A128" s="1">
        <v>420832</v>
      </c>
      <c r="B128" s="1" t="str">
        <f>LOOKUP(Tabela1[[#This Row],[Matricula]],Contratos!A:A,Contratos!B:B)</f>
        <v xml:space="preserve">LILIANA BATAGLIA MESQUITA SANTOS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653</v>
      </c>
      <c r="F128" s="1" t="str">
        <f>LOOKUP(Tabela1[[#This Row],[Matricula]],Contratos!A:A,Contratos!I:I)</f>
        <v>DUES</v>
      </c>
      <c r="G128" s="2">
        <f>LOOKUP(Tabela1[[#This Row],[Matricula]],Tabela2[Matrícula],Tabela2[Admissão])</f>
        <v>44228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2172.6799999999998</v>
      </c>
      <c r="K128" s="3">
        <v>1993.64</v>
      </c>
      <c r="L128" s="3">
        <v>1846.99</v>
      </c>
      <c r="M128" s="3">
        <v>0</v>
      </c>
      <c r="N128" s="3">
        <v>325.69</v>
      </c>
      <c r="O128" s="3">
        <v>0</v>
      </c>
      <c r="P128" s="3">
        <v>179.04</v>
      </c>
      <c r="Q128" s="1"/>
    </row>
    <row r="129" spans="1:17" x14ac:dyDescent="0.25">
      <c r="A129" s="1">
        <v>420840</v>
      </c>
      <c r="B129" s="1" t="str">
        <f>LOOKUP(Tabela1[[#This Row],[Matricula]],Contratos!A:A,Contratos!B:B)</f>
        <v xml:space="preserve">MAFALDA BERSI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653</v>
      </c>
      <c r="F129" s="1" t="str">
        <f>LOOKUP(Tabela1[[#This Row],[Matricula]],Contratos!A:A,Contratos!I:I)</f>
        <v>DUES</v>
      </c>
      <c r="G129" s="2">
        <f>LOOKUP(Tabela1[[#This Row],[Matricula]],Tabela2[Matrícula],Tabela2[Admissão])</f>
        <v>44228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3527.56</v>
      </c>
      <c r="K129" s="3">
        <v>3153.96</v>
      </c>
      <c r="L129" s="3">
        <v>1846.99</v>
      </c>
      <c r="M129" s="3">
        <v>0</v>
      </c>
      <c r="N129" s="3">
        <v>1680.57</v>
      </c>
      <c r="O129" s="3">
        <v>0</v>
      </c>
      <c r="P129" s="3">
        <v>373.6</v>
      </c>
      <c r="Q129" s="1"/>
    </row>
    <row r="130" spans="1:17" x14ac:dyDescent="0.25">
      <c r="A130" s="1">
        <v>420859</v>
      </c>
      <c r="B130" s="1" t="str">
        <f>LOOKUP(Tabela1[[#This Row],[Matricula]],Contratos!A:A,Contratos!B:B)</f>
        <v xml:space="preserve">NEUSA BENTO MARQUES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653</v>
      </c>
      <c r="F130" s="1" t="str">
        <f>LOOKUP(Tabela1[[#This Row],[Matricula]],Contratos!A:A,Contratos!I:I)</f>
        <v>DUES</v>
      </c>
      <c r="G130" s="2">
        <f>LOOKUP(Tabela1[[#This Row],[Matricula]],Tabela2[Matrícula],Tabela2[Admissão])</f>
        <v>44228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2842.94</v>
      </c>
      <c r="K130" s="3">
        <v>2584.39</v>
      </c>
      <c r="L130" s="3">
        <v>1846.99</v>
      </c>
      <c r="M130" s="3">
        <v>0</v>
      </c>
      <c r="N130" s="3">
        <v>995.95</v>
      </c>
      <c r="O130" s="3">
        <v>0</v>
      </c>
      <c r="P130" s="3">
        <v>258.55</v>
      </c>
      <c r="Q130" s="1"/>
    </row>
    <row r="131" spans="1:17" x14ac:dyDescent="0.25">
      <c r="A131" s="1">
        <v>420867</v>
      </c>
      <c r="B131" s="1" t="str">
        <f>LOOKUP(Tabela1[[#This Row],[Matricula]],Contratos!A:A,Contratos!B:B)</f>
        <v xml:space="preserve">EVA DE CARVALHO RODRIGUES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653</v>
      </c>
      <c r="F131" s="1" t="str">
        <f>LOOKUP(Tabela1[[#This Row],[Matricula]],Contratos!A:A,Contratos!I:I)</f>
        <v>DAPS</v>
      </c>
      <c r="G131" s="2">
        <f>LOOKUP(Tabela1[[#This Row],[Matricula]],Tabela2[Matrícula],Tabela2[Admissão])</f>
        <v>44228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2614.09</v>
      </c>
      <c r="K131" s="3">
        <v>2383.0100000000002</v>
      </c>
      <c r="L131" s="3">
        <v>1846.99</v>
      </c>
      <c r="M131" s="3">
        <v>0</v>
      </c>
      <c r="N131" s="3">
        <v>767.1</v>
      </c>
      <c r="O131" s="3">
        <v>0</v>
      </c>
      <c r="P131" s="3">
        <v>231.08</v>
      </c>
      <c r="Q131" s="1"/>
    </row>
    <row r="132" spans="1:17" x14ac:dyDescent="0.25">
      <c r="A132" s="1">
        <v>420875</v>
      </c>
      <c r="B132" s="1" t="str">
        <f>LOOKUP(Tabela1[[#This Row],[Matricula]],Contratos!A:A,Contratos!B:B)</f>
        <v xml:space="preserve">ALMIRA APARECIDA TEIXEIRA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653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44228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2614.09</v>
      </c>
      <c r="K132" s="3">
        <v>2383.0100000000002</v>
      </c>
      <c r="L132" s="3">
        <v>1846.99</v>
      </c>
      <c r="M132" s="3">
        <v>0</v>
      </c>
      <c r="N132" s="3">
        <v>767.1</v>
      </c>
      <c r="O132" s="3">
        <v>0</v>
      </c>
      <c r="P132" s="3">
        <v>231.08</v>
      </c>
      <c r="Q132" s="1"/>
    </row>
    <row r="133" spans="1:17" x14ac:dyDescent="0.25">
      <c r="A133" s="1">
        <v>420891</v>
      </c>
      <c r="B133" s="1" t="str">
        <f>LOOKUP(Tabela1[[#This Row],[Matricula]],Contratos!A:A,Contratos!B:B)</f>
        <v xml:space="preserve">ESTER PEZZOTTI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653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44228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2614.09</v>
      </c>
      <c r="K133" s="3">
        <v>2383.0100000000002</v>
      </c>
      <c r="L133" s="3">
        <v>1846.99</v>
      </c>
      <c r="M133" s="3">
        <v>0</v>
      </c>
      <c r="N133" s="3">
        <v>767.1</v>
      </c>
      <c r="O133" s="3">
        <v>0</v>
      </c>
      <c r="P133" s="3">
        <v>231.08</v>
      </c>
      <c r="Q133" s="1"/>
    </row>
    <row r="134" spans="1:17" x14ac:dyDescent="0.25">
      <c r="A134" s="1">
        <v>420913</v>
      </c>
      <c r="B134" s="1" t="str">
        <f>LOOKUP(Tabela1[[#This Row],[Matricula]],Contratos!A:A,Contratos!B:B)</f>
        <v xml:space="preserve">MARIA JOSE DA SILVA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653</v>
      </c>
      <c r="F134" s="1" t="str">
        <f>LOOKUP(Tabela1[[#This Row],[Matricula]],Contratos!A:A,Contratos!I:I)</f>
        <v>DSCS</v>
      </c>
      <c r="G134" s="2">
        <f>LOOKUP(Tabela1[[#This Row],[Matricula]],Tabela2[Matrícula],Tabela2[Admissão])</f>
        <v>44228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2842.94</v>
      </c>
      <c r="K134" s="3">
        <v>2584.39</v>
      </c>
      <c r="L134" s="3">
        <v>1846.99</v>
      </c>
      <c r="M134" s="3">
        <v>0</v>
      </c>
      <c r="N134" s="3">
        <v>995.95</v>
      </c>
      <c r="O134" s="3">
        <v>0</v>
      </c>
      <c r="P134" s="3">
        <v>258.55</v>
      </c>
      <c r="Q134" s="1"/>
    </row>
    <row r="135" spans="1:17" x14ac:dyDescent="0.25">
      <c r="A135" s="1">
        <v>420921</v>
      </c>
      <c r="B135" s="1" t="str">
        <f>LOOKUP(Tabela1[[#This Row],[Matricula]],Contratos!A:A,Contratos!B:B)</f>
        <v xml:space="preserve">SANTINA BEATRIZ PEREIRA </v>
      </c>
      <c r="C135" s="1" t="str">
        <f>LOOKUP(Tabela1[[#This Row],[Matricula]],Contratos!A:A,Contratos!C:C)</f>
        <v>ASSISTSAUD</v>
      </c>
      <c r="D135" s="1" t="str">
        <f>LOOKUP(Tabela1[[#This Row],[Matricula]],Contratos!A:A,Contratos!D:D)</f>
        <v xml:space="preserve">ASSISTENTE DE GESTÃO EM SERVIÇOS DE SAÚDE </v>
      </c>
      <c r="E135" s="1" t="s">
        <v>653</v>
      </c>
      <c r="F135" s="1" t="str">
        <f>LOOKUP(Tabela1[[#This Row],[Matricula]],Contratos!A:A,Contratos!I:I)</f>
        <v>DSCS</v>
      </c>
      <c r="G135" s="2">
        <f>LOOKUP(Tabela1[[#This Row],[Matricula]],Tabela2[Matrícula],Tabela2[Admissão])</f>
        <v>44235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2398</v>
      </c>
      <c r="K135" s="3">
        <v>2095.7399999999998</v>
      </c>
      <c r="L135" s="3">
        <v>1630.9</v>
      </c>
      <c r="M135" s="3">
        <v>0</v>
      </c>
      <c r="N135" s="3">
        <v>767.1</v>
      </c>
      <c r="O135" s="3">
        <v>0</v>
      </c>
      <c r="P135" s="3">
        <v>302.26</v>
      </c>
      <c r="Q135" s="1"/>
    </row>
    <row r="136" spans="1:17" x14ac:dyDescent="0.25">
      <c r="A136" s="1">
        <v>420930</v>
      </c>
      <c r="B136" s="1" t="str">
        <f>LOOKUP(Tabela1[[#This Row],[Matricula]],Contratos!A:A,Contratos!B:B)</f>
        <v xml:space="preserve">DAYANE CRISTINA DA SILVA </v>
      </c>
      <c r="C136" s="1" t="str">
        <f>LOOKUP(Tabela1[[#This Row],[Matricula]],Contratos!A:A,Contratos!C:C)</f>
        <v>ASSISTSAUD</v>
      </c>
      <c r="D136" s="1" t="str">
        <f>LOOKUP(Tabela1[[#This Row],[Matricula]],Contratos!A:A,Contratos!D:D)</f>
        <v xml:space="preserve">ASSISTENTE DE GESTÃO EM SERVIÇOS DE SAÚDE </v>
      </c>
      <c r="E136" s="1" t="s">
        <v>653</v>
      </c>
      <c r="F136" s="1" t="str">
        <f>LOOKUP(Tabela1[[#This Row],[Matricula]],Contratos!A:A,Contratos!I:I)</f>
        <v>DSCS</v>
      </c>
      <c r="G136" s="2">
        <f>LOOKUP(Tabela1[[#This Row],[Matricula]],Tabela2[Matrícula],Tabela2[Admissão])</f>
        <v>44235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2398</v>
      </c>
      <c r="K136" s="3">
        <v>2095.7399999999998</v>
      </c>
      <c r="L136" s="3">
        <v>1630.9</v>
      </c>
      <c r="M136" s="3">
        <v>0</v>
      </c>
      <c r="N136" s="3">
        <v>767.1</v>
      </c>
      <c r="O136" s="3">
        <v>0</v>
      </c>
      <c r="P136" s="3">
        <v>302.26</v>
      </c>
      <c r="Q136" s="1"/>
    </row>
    <row r="137" spans="1:17" x14ac:dyDescent="0.25">
      <c r="A137" s="1">
        <v>420948</v>
      </c>
      <c r="B137" s="1" t="str">
        <f>LOOKUP(Tabela1[[#This Row],[Matricula]],Contratos!A:A,Contratos!B:B)</f>
        <v xml:space="preserve">BRUNA ERNESTO FILETO </v>
      </c>
      <c r="C137" s="1" t="str">
        <f>LOOKUP(Tabela1[[#This Row],[Matricula]],Contratos!A:A,Contratos!C:C)</f>
        <v>ASSISTSAUD</v>
      </c>
      <c r="D137" s="1" t="str">
        <f>LOOKUP(Tabela1[[#This Row],[Matricula]],Contratos!A:A,Contratos!D:D)</f>
        <v xml:space="preserve">ASSISTENTE DE GESTÃO EM SERVIÇOS DE SAÚDE </v>
      </c>
      <c r="E137" s="1" t="s">
        <v>653</v>
      </c>
      <c r="F137" s="1" t="str">
        <f>LOOKUP(Tabela1[[#This Row],[Matricula]],Contratos!A:A,Contratos!I:I)</f>
        <v>DSCS</v>
      </c>
      <c r="G137" s="2">
        <f>LOOKUP(Tabela1[[#This Row],[Matricula]],Tabela2[Matrícula],Tabela2[Admissão])</f>
        <v>44235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2398</v>
      </c>
      <c r="K137" s="3">
        <v>2095.7399999999998</v>
      </c>
      <c r="L137" s="3">
        <v>1630.9</v>
      </c>
      <c r="M137" s="3">
        <v>0</v>
      </c>
      <c r="N137" s="3">
        <v>767.1</v>
      </c>
      <c r="O137" s="3">
        <v>0</v>
      </c>
      <c r="P137" s="3">
        <v>302.26</v>
      </c>
      <c r="Q137" s="1"/>
    </row>
    <row r="138" spans="1:17" x14ac:dyDescent="0.25">
      <c r="A138" s="1">
        <v>420956</v>
      </c>
      <c r="B138" s="1" t="str">
        <f>LOOKUP(Tabela1[[#This Row],[Matricula]],Contratos!A:A,Contratos!B:B)</f>
        <v xml:space="preserve">ANA PAULA CAVALLARI LEITE </v>
      </c>
      <c r="C138" s="1" t="str">
        <f>LOOKUP(Tabela1[[#This Row],[Matricula]],Contratos!A:A,Contratos!C:C)</f>
        <v>ASSISTSAUD</v>
      </c>
      <c r="D138" s="1" t="str">
        <f>LOOKUP(Tabela1[[#This Row],[Matricula]],Contratos!A:A,Contratos!D:D)</f>
        <v xml:space="preserve">ASSISTENTE DE GESTÃO EM SERVIÇOS DE SAÚDE </v>
      </c>
      <c r="E138" s="1" t="s">
        <v>653</v>
      </c>
      <c r="F138" s="1" t="str">
        <f>LOOKUP(Tabela1[[#This Row],[Matricula]],Contratos!A:A,Contratos!I:I)</f>
        <v>DSCS</v>
      </c>
      <c r="G138" s="2">
        <f>LOOKUP(Tabela1[[#This Row],[Matricula]],Tabela2[Matrícula],Tabela2[Admissão])</f>
        <v>44235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2626.85</v>
      </c>
      <c r="K138" s="3">
        <v>2297.13</v>
      </c>
      <c r="L138" s="3">
        <v>1630.9</v>
      </c>
      <c r="M138" s="3">
        <v>0</v>
      </c>
      <c r="N138" s="3">
        <v>995.95</v>
      </c>
      <c r="O138" s="3">
        <v>0</v>
      </c>
      <c r="P138" s="3">
        <v>329.72</v>
      </c>
      <c r="Q138" s="1"/>
    </row>
    <row r="139" spans="1:17" x14ac:dyDescent="0.25">
      <c r="A139" s="1">
        <v>420964</v>
      </c>
      <c r="B139" s="1" t="str">
        <f>LOOKUP(Tabela1[[#This Row],[Matricula]],Contratos!A:A,Contratos!B:B)</f>
        <v xml:space="preserve">ANDREA DE ALMEIDA SILVA </v>
      </c>
      <c r="C139" s="1" t="str">
        <f>LOOKUP(Tabela1[[#This Row],[Matricula]],Contratos!A:A,Contratos!C:C)</f>
        <v>ASSISTSAUD</v>
      </c>
      <c r="D139" s="1" t="str">
        <f>LOOKUP(Tabela1[[#This Row],[Matricula]],Contratos!A:A,Contratos!D:D)</f>
        <v xml:space="preserve">ASSISTENTE DE GESTÃO EM SERVIÇOS DE SAÚDE </v>
      </c>
      <c r="E139" s="1" t="s">
        <v>653</v>
      </c>
      <c r="F139" s="1" t="str">
        <f>LOOKUP(Tabela1[[#This Row],[Matricula]],Contratos!A:A,Contratos!I:I)</f>
        <v>DUES</v>
      </c>
      <c r="G139" s="2">
        <f>LOOKUP(Tabela1[[#This Row],[Matricula]],Tabela2[Matrícula],Tabela2[Admissão])</f>
        <v>44235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2626.85</v>
      </c>
      <c r="K139" s="3">
        <v>2199.2800000000002</v>
      </c>
      <c r="L139" s="3">
        <v>1630.9</v>
      </c>
      <c r="M139" s="3">
        <v>0</v>
      </c>
      <c r="N139" s="3">
        <v>995.95</v>
      </c>
      <c r="O139" s="3">
        <v>0</v>
      </c>
      <c r="P139" s="3">
        <v>427.57</v>
      </c>
      <c r="Q139" s="1"/>
    </row>
    <row r="140" spans="1:17" x14ac:dyDescent="0.25">
      <c r="A140" s="1">
        <v>420972</v>
      </c>
      <c r="B140" s="1" t="str">
        <f>LOOKUP(Tabela1[[#This Row],[Matricula]],Contratos!A:A,Contratos!B:B)</f>
        <v xml:space="preserve">EDMAR APARECIDA CAMPOS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653</v>
      </c>
      <c r="F140" s="1" t="str">
        <f>LOOKUP(Tabela1[[#This Row],[Matricula]],Contratos!A:A,Contratos!I:I)</f>
        <v>DUES</v>
      </c>
      <c r="G140" s="2">
        <f>LOOKUP(Tabela1[[#This Row],[Matricula]],Tabela2[Matrícula],Tabela2[Admissão])</f>
        <v>44235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2692.89</v>
      </c>
      <c r="K140" s="3">
        <v>2158.5700000000002</v>
      </c>
      <c r="L140" s="3">
        <v>1846.99</v>
      </c>
      <c r="M140" s="3">
        <v>0</v>
      </c>
      <c r="N140" s="3">
        <v>845.9</v>
      </c>
      <c r="O140" s="3">
        <v>0</v>
      </c>
      <c r="P140" s="3">
        <v>534.32000000000005</v>
      </c>
      <c r="Q140" s="1"/>
    </row>
    <row r="141" spans="1:17" x14ac:dyDescent="0.25">
      <c r="A141" s="1">
        <v>420980</v>
      </c>
      <c r="B141" s="1" t="str">
        <f>LOOKUP(Tabela1[[#This Row],[Matricula]],Contratos!A:A,Contratos!B:B)</f>
        <v xml:space="preserve">MARIA DE LOURDES MEDEIROS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653</v>
      </c>
      <c r="F141" s="1" t="str">
        <f>LOOKUP(Tabela1[[#This Row],[Matricula]],Contratos!A:A,Contratos!I:I)</f>
        <v>DUES</v>
      </c>
      <c r="G141" s="2">
        <f>LOOKUP(Tabela1[[#This Row],[Matricula]],Tabela2[Matrícula],Tabela2[Admissão])</f>
        <v>44235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2614.09</v>
      </c>
      <c r="K141" s="3">
        <v>2285.9</v>
      </c>
      <c r="L141" s="3">
        <v>1846.99</v>
      </c>
      <c r="M141" s="3">
        <v>0</v>
      </c>
      <c r="N141" s="3">
        <v>767.1</v>
      </c>
      <c r="O141" s="3">
        <v>0</v>
      </c>
      <c r="P141" s="3">
        <v>328.19</v>
      </c>
      <c r="Q141" s="1"/>
    </row>
    <row r="142" spans="1:17" x14ac:dyDescent="0.25">
      <c r="A142" s="1">
        <v>420999</v>
      </c>
      <c r="B142" s="1" t="str">
        <f>LOOKUP(Tabela1[[#This Row],[Matricula]],Contratos!A:A,Contratos!B:B)</f>
        <v xml:space="preserve">ROSANA DE FATIMA AZEVEDO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653</v>
      </c>
      <c r="F142" s="1" t="str">
        <f>LOOKUP(Tabela1[[#This Row],[Matricula]],Contratos!A:A,Contratos!I:I)</f>
        <v>DUES</v>
      </c>
      <c r="G142" s="2">
        <f>LOOKUP(Tabela1[[#This Row],[Matricula]],Tabela2[Matrícula],Tabela2[Admissão])</f>
        <v>44235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2712.6</v>
      </c>
      <c r="K142" s="3">
        <v>2362.2800000000002</v>
      </c>
      <c r="L142" s="3">
        <v>1846.99</v>
      </c>
      <c r="M142" s="3">
        <v>0</v>
      </c>
      <c r="N142" s="3">
        <v>865.61</v>
      </c>
      <c r="O142" s="3">
        <v>0</v>
      </c>
      <c r="P142" s="3">
        <v>350.32</v>
      </c>
      <c r="Q142" s="1"/>
    </row>
    <row r="143" spans="1:17" x14ac:dyDescent="0.25">
      <c r="A143" s="1">
        <v>421006</v>
      </c>
      <c r="B143" s="1" t="str">
        <f>LOOKUP(Tabela1[[#This Row],[Matricula]],Contratos!A:A,Contratos!B:B)</f>
        <v xml:space="preserve">MARIA MADALENA BRAVO SILVA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653</v>
      </c>
      <c r="F143" s="1" t="str">
        <f>LOOKUP(Tabela1[[#This Row],[Matricula]],Contratos!A:A,Contratos!I:I)</f>
        <v>DUES</v>
      </c>
      <c r="G143" s="2">
        <f>LOOKUP(Tabela1[[#This Row],[Matricula]],Tabela2[Matrícula],Tabela2[Admissão])</f>
        <v>44235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2614.09</v>
      </c>
      <c r="K143" s="3">
        <v>2285.9</v>
      </c>
      <c r="L143" s="3">
        <v>1846.99</v>
      </c>
      <c r="M143" s="3">
        <v>0</v>
      </c>
      <c r="N143" s="3">
        <v>767.1</v>
      </c>
      <c r="O143" s="3">
        <v>0</v>
      </c>
      <c r="P143" s="3">
        <v>328.19</v>
      </c>
      <c r="Q143" s="1"/>
    </row>
    <row r="144" spans="1:17" x14ac:dyDescent="0.25">
      <c r="A144" s="1">
        <v>421014</v>
      </c>
      <c r="B144" s="1" t="str">
        <f>LOOKUP(Tabela1[[#This Row],[Matricula]],Contratos!A:A,Contratos!B:B)</f>
        <v xml:space="preserve">ZENILDA FERRI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653</v>
      </c>
      <c r="F144" s="1" t="str">
        <f>LOOKUP(Tabela1[[#This Row],[Matricula]],Contratos!A:A,Contratos!I:I)</f>
        <v>DAPS</v>
      </c>
      <c r="G144" s="2">
        <f>LOOKUP(Tabela1[[#This Row],[Matricula]],Tabela2[Matrícula],Tabela2[Admissão])</f>
        <v>44235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2890.76</v>
      </c>
      <c r="K144" s="3">
        <v>2475.19</v>
      </c>
      <c r="L144" s="3">
        <v>1846.99</v>
      </c>
      <c r="M144" s="3">
        <v>0</v>
      </c>
      <c r="N144" s="3">
        <v>1043.77</v>
      </c>
      <c r="O144" s="3">
        <v>0</v>
      </c>
      <c r="P144" s="3">
        <v>415.57</v>
      </c>
      <c r="Q144" s="1"/>
    </row>
    <row r="145" spans="1:17" x14ac:dyDescent="0.25">
      <c r="A145" s="1">
        <v>421022</v>
      </c>
      <c r="B145" s="1" t="str">
        <f>LOOKUP(Tabela1[[#This Row],[Matricula]],Contratos!A:A,Contratos!B:B)</f>
        <v xml:space="preserve">ROSANE CALDEIRAO CUPINI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653</v>
      </c>
      <c r="F145" s="1" t="str">
        <f>LOOKUP(Tabela1[[#This Row],[Matricula]],Contratos!A:A,Contratos!I:I)</f>
        <v>DAPS</v>
      </c>
      <c r="G145" s="2">
        <f>LOOKUP(Tabela1[[#This Row],[Matricula]],Tabela2[Matrícula],Tabela2[Admissão])</f>
        <v>44235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2712.6</v>
      </c>
      <c r="K145" s="3">
        <v>2362.2800000000002</v>
      </c>
      <c r="L145" s="3">
        <v>1846.99</v>
      </c>
      <c r="M145" s="3">
        <v>0</v>
      </c>
      <c r="N145" s="3">
        <v>865.61</v>
      </c>
      <c r="O145" s="3">
        <v>0</v>
      </c>
      <c r="P145" s="3">
        <v>350.32</v>
      </c>
      <c r="Q145" s="1"/>
    </row>
    <row r="146" spans="1:17" x14ac:dyDescent="0.25">
      <c r="A146" s="1">
        <v>421030</v>
      </c>
      <c r="B146" s="1" t="str">
        <f>LOOKUP(Tabela1[[#This Row],[Matricula]],Contratos!A:A,Contratos!B:B)</f>
        <v xml:space="preserve">ISABEL BRAVO DE OLIVEIRA </v>
      </c>
      <c r="C146" s="1" t="str">
        <f>LOOKUP(Tabela1[[#This Row],[Matricula]],Contratos!A:A,Contratos!C:C)</f>
        <v>AENFTEMP</v>
      </c>
      <c r="D146" s="1" t="str">
        <f>LOOKUP(Tabela1[[#This Row],[Matricula]],Contratos!A:A,Contratos!D:D)</f>
        <v xml:space="preserve">AUXILIAR DE ENFERMAGEM </v>
      </c>
      <c r="E146" s="1" t="s">
        <v>653</v>
      </c>
      <c r="F146" s="1" t="str">
        <f>LOOKUP(Tabela1[[#This Row],[Matricula]],Contratos!A:A,Contratos!I:I)</f>
        <v>DAPS</v>
      </c>
      <c r="G146" s="2">
        <f>LOOKUP(Tabela1[[#This Row],[Matricula]],Tabela2[Matrícula],Tabela2[Admissão])</f>
        <v>44235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2614.09</v>
      </c>
      <c r="K146" s="3">
        <v>2231.7199999999998</v>
      </c>
      <c r="L146" s="3">
        <v>1846.99</v>
      </c>
      <c r="M146" s="3">
        <v>0</v>
      </c>
      <c r="N146" s="3">
        <v>767.1</v>
      </c>
      <c r="O146" s="3">
        <v>0</v>
      </c>
      <c r="P146" s="3">
        <v>382.37</v>
      </c>
      <c r="Q146" s="1"/>
    </row>
    <row r="147" spans="1:17" x14ac:dyDescent="0.25">
      <c r="A147" s="1">
        <v>421049</v>
      </c>
      <c r="B147" s="1" t="str">
        <f>LOOKUP(Tabela1[[#This Row],[Matricula]],Contratos!A:A,Contratos!B:B)</f>
        <v xml:space="preserve">ANDREA RIBEIRO </v>
      </c>
      <c r="C147" s="1" t="str">
        <f>LOOKUP(Tabela1[[#This Row],[Matricula]],Contratos!A:A,Contratos!C:C)</f>
        <v>AENFTEMP</v>
      </c>
      <c r="D147" s="1" t="str">
        <f>LOOKUP(Tabela1[[#This Row],[Matricula]],Contratos!A:A,Contratos!D:D)</f>
        <v xml:space="preserve">AUXILIAR DE ENFERMAGEM </v>
      </c>
      <c r="E147" s="1" t="s">
        <v>653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44235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2614.09</v>
      </c>
      <c r="K147" s="3">
        <v>2069.1799999999998</v>
      </c>
      <c r="L147" s="3">
        <v>1846.99</v>
      </c>
      <c r="M147" s="3">
        <v>0</v>
      </c>
      <c r="N147" s="3">
        <v>767.1</v>
      </c>
      <c r="O147" s="3">
        <v>0</v>
      </c>
      <c r="P147" s="3">
        <v>544.91</v>
      </c>
      <c r="Q147" s="1"/>
    </row>
    <row r="148" spans="1:17" x14ac:dyDescent="0.25">
      <c r="A148" s="1">
        <v>421057</v>
      </c>
      <c r="B148" s="1" t="str">
        <f>LOOKUP(Tabela1[[#This Row],[Matricula]],Contratos!A:A,Contratos!B:B)</f>
        <v xml:space="preserve">DEBORAH REGINA LOPES OLIVEIRA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653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44235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2614.09</v>
      </c>
      <c r="K148" s="3">
        <v>2214.02</v>
      </c>
      <c r="L148" s="3">
        <v>1846.99</v>
      </c>
      <c r="M148" s="3">
        <v>0</v>
      </c>
      <c r="N148" s="3">
        <v>767.1</v>
      </c>
      <c r="O148" s="3">
        <v>0</v>
      </c>
      <c r="P148" s="3">
        <v>400.07</v>
      </c>
      <c r="Q148" s="1"/>
    </row>
    <row r="149" spans="1:17" x14ac:dyDescent="0.25">
      <c r="A149" s="1">
        <v>421065</v>
      </c>
      <c r="B149" s="1" t="str">
        <f>LOOKUP(Tabela1[[#This Row],[Matricula]],Contratos!A:A,Contratos!B:B)</f>
        <v xml:space="preserve">ERCI CONCEICAO INACIO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653</v>
      </c>
      <c r="F149" s="1" t="str">
        <f>LOOKUP(Tabela1[[#This Row],[Matricula]],Contratos!A:A,Contratos!I:I)</f>
        <v>DSCS</v>
      </c>
      <c r="G149" s="2">
        <f>LOOKUP(Tabela1[[#This Row],[Matricula]],Tabela2[Matrícula],Tabela2[Admissão])</f>
        <v>44236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2614.09</v>
      </c>
      <c r="K149" s="3">
        <v>2272.02</v>
      </c>
      <c r="L149" s="3">
        <v>1846.99</v>
      </c>
      <c r="M149" s="3">
        <v>0</v>
      </c>
      <c r="N149" s="3">
        <v>767.1</v>
      </c>
      <c r="O149" s="3">
        <v>0</v>
      </c>
      <c r="P149" s="3">
        <v>342.07</v>
      </c>
      <c r="Q149" s="1"/>
    </row>
    <row r="150" spans="1:17" x14ac:dyDescent="0.25">
      <c r="A150" s="1">
        <v>421081</v>
      </c>
      <c r="B150" s="1" t="str">
        <f>LOOKUP(Tabela1[[#This Row],[Matricula]],Contratos!A:A,Contratos!B:B)</f>
        <v xml:space="preserve">EDNA MARLI TOMELERI ATHAYDE </v>
      </c>
      <c r="C150" s="1" t="str">
        <f>LOOKUP(Tabela1[[#This Row],[Matricula]],Contratos!A:A,Contratos!C:C)</f>
        <v>ENFTEMP</v>
      </c>
      <c r="D150" s="1" t="str">
        <f>LOOKUP(Tabela1[[#This Row],[Matricula]],Contratos!A:A,Contratos!D:D)</f>
        <v xml:space="preserve">ENFERMEIRO </v>
      </c>
      <c r="E150" s="1" t="s">
        <v>653</v>
      </c>
      <c r="F150" s="1" t="str">
        <f>LOOKUP(Tabela1[[#This Row],[Matricula]],Contratos!A:A,Contratos!I:I)</f>
        <v>DSCS</v>
      </c>
      <c r="G150" s="2">
        <f>LOOKUP(Tabela1[[#This Row],[Matricula]],Tabela2[Matrícula],Tabela2[Admissão])</f>
        <v>44235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6421.76</v>
      </c>
      <c r="K150" s="3">
        <v>4919.05</v>
      </c>
      <c r="L150" s="3">
        <v>3338.64</v>
      </c>
      <c r="M150" s="3">
        <v>2337.0500000000002</v>
      </c>
      <c r="N150" s="3">
        <v>746.07</v>
      </c>
      <c r="O150" s="3">
        <v>0</v>
      </c>
      <c r="P150" s="3">
        <v>1502.71</v>
      </c>
      <c r="Q150" s="1"/>
    </row>
    <row r="151" spans="1:17" x14ac:dyDescent="0.25">
      <c r="A151" s="1">
        <v>421090</v>
      </c>
      <c r="B151" s="1" t="str">
        <f>LOOKUP(Tabela1[[#This Row],[Matricula]],Contratos!A:A,Contratos!B:B)</f>
        <v xml:space="preserve">FERNANDA FERNANDES SOLANO </v>
      </c>
      <c r="C151" s="1" t="str">
        <f>LOOKUP(Tabela1[[#This Row],[Matricula]],Contratos!A:A,Contratos!C:C)</f>
        <v>ENFTEMP</v>
      </c>
      <c r="D151" s="1" t="str">
        <f>LOOKUP(Tabela1[[#This Row],[Matricula]],Contratos!A:A,Contratos!D:D)</f>
        <v xml:space="preserve">ENFERMEIRO </v>
      </c>
      <c r="E151" s="1" t="s">
        <v>653</v>
      </c>
      <c r="F151" s="1" t="str">
        <f>LOOKUP(Tabela1[[#This Row],[Matricula]],Contratos!A:A,Contratos!I:I)</f>
        <v>DSCS</v>
      </c>
      <c r="G151" s="2">
        <f>LOOKUP(Tabela1[[#This Row],[Matricula]],Tabela2[Matrícula],Tabela2[Admissão])</f>
        <v>44239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6001.38</v>
      </c>
      <c r="K151" s="3">
        <v>4719.04</v>
      </c>
      <c r="L151" s="3">
        <v>3338.64</v>
      </c>
      <c r="M151" s="3">
        <v>2337.0500000000002</v>
      </c>
      <c r="N151" s="3">
        <v>325.69</v>
      </c>
      <c r="O151" s="3">
        <v>0</v>
      </c>
      <c r="P151" s="3">
        <v>1282.3399999999999</v>
      </c>
      <c r="Q151" s="1"/>
    </row>
    <row r="152" spans="1:17" x14ac:dyDescent="0.25">
      <c r="A152" s="1">
        <v>421103</v>
      </c>
      <c r="B152" s="1" t="str">
        <f>LOOKUP(Tabela1[[#This Row],[Matricula]],Contratos!A:A,Contratos!B:B)</f>
        <v xml:space="preserve">NEIVA MEIRA TOLOI CARMO </v>
      </c>
      <c r="C152" s="1" t="str">
        <f>LOOKUP(Tabela1[[#This Row],[Matricula]],Contratos!A:A,Contratos!C:C)</f>
        <v>ENFTEMP</v>
      </c>
      <c r="D152" s="1" t="str">
        <f>LOOKUP(Tabela1[[#This Row],[Matricula]],Contratos!A:A,Contratos!D:D)</f>
        <v xml:space="preserve">ENFERMEIRO </v>
      </c>
      <c r="E152" s="1" t="s">
        <v>653</v>
      </c>
      <c r="F152" s="1" t="str">
        <f>LOOKUP(Tabela1[[#This Row],[Matricula]],Contratos!A:A,Contratos!I:I)</f>
        <v>DSCS</v>
      </c>
      <c r="G152" s="2">
        <f>LOOKUP(Tabela1[[#This Row],[Matricula]],Tabela2[Matrícula],Tabela2[Admissão])</f>
        <v>44239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6230.23</v>
      </c>
      <c r="K152" s="3">
        <v>4987.59</v>
      </c>
      <c r="L152" s="3">
        <v>3338.64</v>
      </c>
      <c r="M152" s="3">
        <v>2337.0500000000002</v>
      </c>
      <c r="N152" s="3">
        <v>554.54</v>
      </c>
      <c r="O152" s="3">
        <v>0</v>
      </c>
      <c r="P152" s="3">
        <v>1242.6400000000001</v>
      </c>
      <c r="Q152" s="1"/>
    </row>
    <row r="153" spans="1:17" x14ac:dyDescent="0.25">
      <c r="A153" s="1">
        <v>421111</v>
      </c>
      <c r="B153" s="1" t="str">
        <f>LOOKUP(Tabela1[[#This Row],[Matricula]],Contratos!A:A,Contratos!B:B)</f>
        <v xml:space="preserve">FABIANA BARBOSA FERREIRA </v>
      </c>
      <c r="C153" s="1" t="str">
        <f>LOOKUP(Tabela1[[#This Row],[Matricula]],Contratos!A:A,Contratos!C:C)</f>
        <v>ENFTEMP</v>
      </c>
      <c r="D153" s="1" t="str">
        <f>LOOKUP(Tabela1[[#This Row],[Matricula]],Contratos!A:A,Contratos!D:D)</f>
        <v xml:space="preserve">ENFERMEIRO </v>
      </c>
      <c r="E153" s="1" t="s">
        <v>653</v>
      </c>
      <c r="F153" s="1" t="str">
        <f>LOOKUP(Tabela1[[#This Row],[Matricula]],Contratos!A:A,Contratos!I:I)</f>
        <v>DAPS</v>
      </c>
      <c r="G153" s="2">
        <f>LOOKUP(Tabela1[[#This Row],[Matricula]],Tabela2[Matrícula],Tabela2[Admissão])</f>
        <v>44239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6471.39</v>
      </c>
      <c r="K153" s="3">
        <v>4960.41</v>
      </c>
      <c r="L153" s="3">
        <v>3338.64</v>
      </c>
      <c r="M153" s="3">
        <v>2337.0500000000002</v>
      </c>
      <c r="N153" s="3">
        <v>795.7</v>
      </c>
      <c r="O153" s="3">
        <v>0</v>
      </c>
      <c r="P153" s="3">
        <v>1510.98</v>
      </c>
      <c r="Q153" s="1"/>
    </row>
    <row r="154" spans="1:17" x14ac:dyDescent="0.25">
      <c r="A154" s="1">
        <v>421120</v>
      </c>
      <c r="B154" s="1" t="str">
        <f>LOOKUP(Tabela1[[#This Row],[Matricula]],Contratos!A:A,Contratos!B:B)</f>
        <v xml:space="preserve">SILVANA VERLINGUE DE OLIVEIRA </v>
      </c>
      <c r="C154" s="1" t="str">
        <f>LOOKUP(Tabela1[[#This Row],[Matricula]],Contratos!A:A,Contratos!C:C)</f>
        <v>ENFTEMP</v>
      </c>
      <c r="D154" s="19" t="str">
        <f>LOOKUP(Tabela1[[#This Row],[Matricula]],Contratos!A:A,Contratos!D:D)</f>
        <v xml:space="preserve">ENFERMEIRO </v>
      </c>
      <c r="E154" s="1" t="s">
        <v>653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44239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7398.87</v>
      </c>
      <c r="K154" s="3">
        <v>5638.81</v>
      </c>
      <c r="L154" s="3">
        <v>3338.64</v>
      </c>
      <c r="M154" s="3">
        <v>2337.0500000000002</v>
      </c>
      <c r="N154" s="3">
        <v>1723.18</v>
      </c>
      <c r="O154" s="3">
        <v>0</v>
      </c>
      <c r="P154" s="3">
        <v>1760.06</v>
      </c>
    </row>
    <row r="155" spans="1:17" x14ac:dyDescent="0.25">
      <c r="A155" s="1">
        <v>421138</v>
      </c>
      <c r="B155" s="1" t="str">
        <f>LOOKUP(Tabela1[[#This Row],[Matricula]],Contratos!A:A,Contratos!B:B)</f>
        <v xml:space="preserve">KEYLA NOBUE MATSUMOTO FUKUDA </v>
      </c>
      <c r="C155" s="1" t="str">
        <f>LOOKUP(Tabela1[[#This Row],[Matricula]],Contratos!A:A,Contratos!C:C)</f>
        <v>ENFTEMP</v>
      </c>
      <c r="D155" s="19" t="str">
        <f>LOOKUP(Tabela1[[#This Row],[Matricula]],Contratos!A:A,Contratos!D:D)</f>
        <v xml:space="preserve">ENFERMEIRO </v>
      </c>
      <c r="E155" s="1" t="s">
        <v>653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44239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7256.42</v>
      </c>
      <c r="K155" s="3">
        <v>5535.53</v>
      </c>
      <c r="L155" s="3">
        <v>3338.64</v>
      </c>
      <c r="M155" s="3">
        <v>2337.0500000000002</v>
      </c>
      <c r="N155" s="3">
        <v>1580.73</v>
      </c>
      <c r="O155" s="3">
        <v>0</v>
      </c>
      <c r="P155" s="3">
        <v>1720.89</v>
      </c>
    </row>
    <row r="156" spans="1:17" x14ac:dyDescent="0.25">
      <c r="A156" s="1">
        <v>421146</v>
      </c>
      <c r="B156" s="1" t="str">
        <f>LOOKUP(Tabela1[[#This Row],[Matricula]],Contratos!A:A,Contratos!B:B)</f>
        <v xml:space="preserve">KELLEN LITCHTENEKER HOSSETTE </v>
      </c>
      <c r="C156" s="1" t="str">
        <f>LOOKUP(Tabela1[[#This Row],[Matricula]],Contratos!A:A,Contratos!C:C)</f>
        <v>ENFTEMP</v>
      </c>
      <c r="D156" s="19" t="str">
        <f>LOOKUP(Tabela1[[#This Row],[Matricula]],Contratos!A:A,Contratos!D:D)</f>
        <v xml:space="preserve">ENFERMEIRO </v>
      </c>
      <c r="E156" s="1" t="s">
        <v>653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44239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6650.61</v>
      </c>
      <c r="K156" s="3">
        <v>5121.6899999999996</v>
      </c>
      <c r="L156" s="3">
        <v>3338.64</v>
      </c>
      <c r="M156" s="3">
        <v>2337.0500000000002</v>
      </c>
      <c r="N156" s="3">
        <v>974.92</v>
      </c>
      <c r="O156" s="3">
        <v>0</v>
      </c>
      <c r="P156" s="3">
        <v>1528.92</v>
      </c>
    </row>
    <row r="157" spans="1:17" x14ac:dyDescent="0.25">
      <c r="A157" s="1">
        <v>421162</v>
      </c>
      <c r="B157" s="1" t="str">
        <f>LOOKUP(Tabela1[[#This Row],[Matricula]],Contratos!A:A,Contratos!B:B)</f>
        <v xml:space="preserve">THAIS TEIXEIRA RODRIGUES </v>
      </c>
      <c r="C157" s="1" t="str">
        <f>LOOKUP(Tabela1[[#This Row],[Matricula]],Contratos!A:A,Contratos!C:C)</f>
        <v>ENFTEMP</v>
      </c>
      <c r="D157" s="19" t="str">
        <f>LOOKUP(Tabela1[[#This Row],[Matricula]],Contratos!A:A,Contratos!D:D)</f>
        <v xml:space="preserve">ENFERMEIRO </v>
      </c>
      <c r="E157" s="1" t="s">
        <v>653</v>
      </c>
      <c r="F157" s="19" t="str">
        <f>LOOKUP(Tabela1[[#This Row],[Matricula]],Contratos!A:A,Contratos!I:I)</f>
        <v>DUES</v>
      </c>
      <c r="G157" s="2">
        <f>LOOKUP(Tabela1[[#This Row],[Matricula]],Tabela2[Matrícula],Tabela2[Admissão])</f>
        <v>44239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6108.22</v>
      </c>
      <c r="K157" s="3">
        <v>4785.6499999999996</v>
      </c>
      <c r="L157" s="3">
        <v>3338.64</v>
      </c>
      <c r="M157" s="3">
        <v>2337.0500000000002</v>
      </c>
      <c r="N157" s="3">
        <v>432.53</v>
      </c>
      <c r="O157" s="3">
        <v>0</v>
      </c>
      <c r="P157" s="3">
        <v>1322.57</v>
      </c>
    </row>
    <row r="158" spans="1:17" x14ac:dyDescent="0.25">
      <c r="A158" s="1">
        <v>421170</v>
      </c>
      <c r="B158" s="1" t="str">
        <f>LOOKUP(Tabela1[[#This Row],[Matricula]],Contratos!A:A,Contratos!B:B)</f>
        <v xml:space="preserve">LETICIA MARIA DOS SANTOS MONTEIRO CASTILHOS </v>
      </c>
      <c r="C158" s="1" t="str">
        <f>LOOKUP(Tabela1[[#This Row],[Matricula]],Contratos!A:A,Contratos!C:C)</f>
        <v>ENFTEMP</v>
      </c>
      <c r="D158" s="19" t="str">
        <f>LOOKUP(Tabela1[[#This Row],[Matricula]],Contratos!A:A,Contratos!D:D)</f>
        <v xml:space="preserve">ENFERMEIRO </v>
      </c>
      <c r="E158" s="1" t="s">
        <v>653</v>
      </c>
      <c r="F158" s="19" t="str">
        <f>LOOKUP(Tabela1[[#This Row],[Matricula]],Contratos!A:A,Contratos!I:I)</f>
        <v>DUES</v>
      </c>
      <c r="G158" s="2">
        <f>LOOKUP(Tabela1[[#This Row],[Matricula]],Tabela2[Matrícula],Tabela2[Admissão])</f>
        <v>44239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6421.76</v>
      </c>
      <c r="K158" s="3">
        <v>4929.46</v>
      </c>
      <c r="L158" s="3">
        <v>3338.64</v>
      </c>
      <c r="M158" s="3">
        <v>2337.0500000000002</v>
      </c>
      <c r="N158" s="3">
        <v>746.07</v>
      </c>
      <c r="O158" s="3">
        <v>0</v>
      </c>
      <c r="P158" s="3">
        <v>1492.3</v>
      </c>
    </row>
    <row r="159" spans="1:17" x14ac:dyDescent="0.25">
      <c r="A159" s="1">
        <v>421189</v>
      </c>
      <c r="B159" s="1" t="str">
        <f>LOOKUP(Tabela1[[#This Row],[Matricula]],Contratos!A:A,Contratos!B:B)</f>
        <v xml:space="preserve">EUGENIO MARTINS JUNIOR </v>
      </c>
      <c r="C159" s="1" t="str">
        <f>LOOKUP(Tabela1[[#This Row],[Matricula]],Contratos!A:A,Contratos!C:C)</f>
        <v>ENFTEMP</v>
      </c>
      <c r="D159" s="19" t="str">
        <f>LOOKUP(Tabela1[[#This Row],[Matricula]],Contratos!A:A,Contratos!D:D)</f>
        <v xml:space="preserve">ENFERMEIRO </v>
      </c>
      <c r="E159" s="1" t="s">
        <v>653</v>
      </c>
      <c r="F159" s="19" t="str">
        <f>LOOKUP(Tabela1[[#This Row],[Matricula]],Contratos!A:A,Contratos!I:I)</f>
        <v>DUES</v>
      </c>
      <c r="G159" s="2">
        <f>LOOKUP(Tabela1[[#This Row],[Matricula]],Tabela2[Matrícula],Tabela2[Admissão])</f>
        <v>44239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6650.61</v>
      </c>
      <c r="K159" s="3">
        <v>5201.16</v>
      </c>
      <c r="L159" s="3">
        <v>3338.64</v>
      </c>
      <c r="M159" s="3">
        <v>2337.0500000000002</v>
      </c>
      <c r="N159" s="3">
        <v>974.92</v>
      </c>
      <c r="O159" s="3">
        <v>0</v>
      </c>
      <c r="P159" s="3">
        <v>1449.45</v>
      </c>
    </row>
    <row r="160" spans="1:17" x14ac:dyDescent="0.25">
      <c r="A160" s="1">
        <v>421197</v>
      </c>
      <c r="B160" s="1" t="str">
        <f>LOOKUP(Tabela1[[#This Row],[Matricula]],Contratos!A:A,Contratos!B:B)</f>
        <v xml:space="preserve">PATRICIA GRACIELE MASTRANGELE DARRI </v>
      </c>
      <c r="C160" s="1" t="str">
        <f>LOOKUP(Tabela1[[#This Row],[Matricula]],Contratos!A:A,Contratos!C:C)</f>
        <v>ENFTEMP</v>
      </c>
      <c r="D160" s="19" t="str">
        <f>LOOKUP(Tabela1[[#This Row],[Matricula]],Contratos!A:A,Contratos!D:D)</f>
        <v xml:space="preserve">ENFERMEIRO </v>
      </c>
      <c r="E160" s="1" t="s">
        <v>653</v>
      </c>
      <c r="F160" s="19" t="str">
        <f>LOOKUP(Tabela1[[#This Row],[Matricula]],Contratos!A:A,Contratos!I:I)</f>
        <v>DSCS</v>
      </c>
      <c r="G160" s="2">
        <f>LOOKUP(Tabela1[[#This Row],[Matricula]],Tabela2[Matrícula],Tabela2[Admissão])</f>
        <v>44239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6421.76</v>
      </c>
      <c r="K160" s="3">
        <v>4929.46</v>
      </c>
      <c r="L160" s="3">
        <v>3338.64</v>
      </c>
      <c r="M160" s="3">
        <v>2337.0500000000002</v>
      </c>
      <c r="N160" s="3">
        <v>746.07</v>
      </c>
      <c r="O160" s="3">
        <v>0</v>
      </c>
      <c r="P160" s="3">
        <v>1492.3</v>
      </c>
    </row>
    <row r="161" spans="1:16" x14ac:dyDescent="0.25">
      <c r="A161" s="1">
        <v>421200</v>
      </c>
      <c r="B161" s="1" t="str">
        <f>LOOKUP(Tabela1[[#This Row],[Matricula]],Contratos!A:A,Contratos!B:B)</f>
        <v xml:space="preserve">VIRGINIA CRISTINA CASTANHA DE SOUZA </v>
      </c>
      <c r="C161" s="1" t="str">
        <f>LOOKUP(Tabela1[[#This Row],[Matricula]],Contratos!A:A,Contratos!C:C)</f>
        <v>AENFTEMP</v>
      </c>
      <c r="D161" s="19" t="str">
        <f>LOOKUP(Tabela1[[#This Row],[Matricula]],Contratos!A:A,Contratos!D:D)</f>
        <v xml:space="preserve">AUXILIAR DE ENFERMAGEM </v>
      </c>
      <c r="E161" s="1" t="s">
        <v>653</v>
      </c>
      <c r="F161" s="19" t="str">
        <f>LOOKUP(Tabela1[[#This Row],[Matricula]],Contratos!A:A,Contratos!I:I)</f>
        <v>DSCS</v>
      </c>
      <c r="G161" s="2">
        <f>LOOKUP(Tabela1[[#This Row],[Matricula]],Tabela2[Matrícula],Tabela2[Admissão])</f>
        <v>44239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3023.32</v>
      </c>
      <c r="K161" s="3">
        <v>2590.5300000000002</v>
      </c>
      <c r="L161" s="3">
        <v>1846.99</v>
      </c>
      <c r="M161" s="3">
        <v>0</v>
      </c>
      <c r="N161" s="3">
        <v>1176.33</v>
      </c>
      <c r="O161" s="3">
        <v>0</v>
      </c>
      <c r="P161" s="3">
        <v>432.79</v>
      </c>
    </row>
    <row r="162" spans="1:16" x14ac:dyDescent="0.25">
      <c r="A162" s="1">
        <v>421219</v>
      </c>
      <c r="B162" s="1" t="str">
        <f>LOOKUP(Tabela1[[#This Row],[Matricula]],Contratos!A:A,Contratos!B:B)</f>
        <v xml:space="preserve">CLEUNICE DE SOUZA FIGUEIRA </v>
      </c>
      <c r="C162" s="1" t="str">
        <f>LOOKUP(Tabela1[[#This Row],[Matricula]],Contratos!A:A,Contratos!C:C)</f>
        <v>AENFTEMP</v>
      </c>
      <c r="D162" s="19" t="str">
        <f>LOOKUP(Tabela1[[#This Row],[Matricula]],Contratos!A:A,Contratos!D:D)</f>
        <v xml:space="preserve">AUXILIAR DE ENFERMAGEM </v>
      </c>
      <c r="E162" s="1" t="s">
        <v>653</v>
      </c>
      <c r="F162" s="19" t="str">
        <f>LOOKUP(Tabela1[[#This Row],[Matricula]],Contratos!A:A,Contratos!I:I)</f>
        <v>DSCS</v>
      </c>
      <c r="G162" s="2">
        <f>LOOKUP(Tabela1[[#This Row],[Matricula]],Tabela2[Matrícula],Tabela2[Admissão])</f>
        <v>44239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2961.15</v>
      </c>
      <c r="K162" s="3">
        <v>2535.8200000000002</v>
      </c>
      <c r="L162" s="3">
        <v>1846.99</v>
      </c>
      <c r="M162" s="3">
        <v>0</v>
      </c>
      <c r="N162" s="3">
        <v>1114.1600000000001</v>
      </c>
      <c r="O162" s="3">
        <v>0</v>
      </c>
      <c r="P162" s="3">
        <v>425.33</v>
      </c>
    </row>
    <row r="163" spans="1:16" x14ac:dyDescent="0.25">
      <c r="A163" s="1">
        <v>421227</v>
      </c>
      <c r="B163" s="1" t="str">
        <f>LOOKUP(Tabela1[[#This Row],[Matricula]],Contratos!A:A,Contratos!B:B)</f>
        <v xml:space="preserve">VALDESON PORTO </v>
      </c>
      <c r="C163" s="1" t="str">
        <f>LOOKUP(Tabela1[[#This Row],[Matricula]],Contratos!A:A,Contratos!C:C)</f>
        <v>AENFTEMP</v>
      </c>
      <c r="D163" s="19" t="str">
        <f>LOOKUP(Tabela1[[#This Row],[Matricula]],Contratos!A:A,Contratos!D:D)</f>
        <v xml:space="preserve">AUXILIAR DE ENFERMAGEM </v>
      </c>
      <c r="E163" s="1" t="s">
        <v>653</v>
      </c>
      <c r="F163" s="19" t="str">
        <f>LOOKUP(Tabela1[[#This Row],[Matricula]],Contratos!A:A,Contratos!I:I)</f>
        <v>DSCS</v>
      </c>
      <c r="G163" s="2">
        <f>LOOKUP(Tabela1[[#This Row],[Matricula]],Tabela2[Matrícula],Tabela2[Admissão])</f>
        <v>44239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2842.94</v>
      </c>
      <c r="K163" s="3">
        <v>2431.79</v>
      </c>
      <c r="L163" s="3">
        <v>1846.99</v>
      </c>
      <c r="M163" s="3">
        <v>0</v>
      </c>
      <c r="N163" s="3">
        <v>995.95</v>
      </c>
      <c r="O163" s="3">
        <v>0</v>
      </c>
      <c r="P163" s="3">
        <v>411.15</v>
      </c>
    </row>
    <row r="164" spans="1:16" x14ac:dyDescent="0.25">
      <c r="A164" s="1">
        <v>421235</v>
      </c>
      <c r="B164" s="1" t="str">
        <f>LOOKUP(Tabela1[[#This Row],[Matricula]],Contratos!A:A,Contratos!B:B)</f>
        <v xml:space="preserve">IVONETE PINHEIRO DA SILVA </v>
      </c>
      <c r="C164" s="1" t="str">
        <f>LOOKUP(Tabela1[[#This Row],[Matricula]],Contratos!A:A,Contratos!C:C)</f>
        <v>AENFTEMP</v>
      </c>
      <c r="D164" s="19" t="str">
        <f>LOOKUP(Tabela1[[#This Row],[Matricula]],Contratos!A:A,Contratos!D:D)</f>
        <v xml:space="preserve">AUXILIAR DE ENFERMAGEM </v>
      </c>
      <c r="E164" s="1" t="s">
        <v>653</v>
      </c>
      <c r="F164" s="19" t="str">
        <f>LOOKUP(Tabela1[[#This Row],[Matricula]],Contratos!A:A,Contratos!I:I)</f>
        <v>DSCS</v>
      </c>
      <c r="G164" s="2">
        <f>LOOKUP(Tabela1[[#This Row],[Matricula]],Tabela2[Matrícula],Tabela2[Admissão])</f>
        <v>44239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2614.09</v>
      </c>
      <c r="K164" s="3">
        <v>2196.27</v>
      </c>
      <c r="L164" s="3">
        <v>1846.99</v>
      </c>
      <c r="M164" s="3">
        <v>0</v>
      </c>
      <c r="N164" s="3">
        <v>767.1</v>
      </c>
      <c r="O164" s="3">
        <v>0</v>
      </c>
      <c r="P164" s="3">
        <v>417.82</v>
      </c>
    </row>
    <row r="165" spans="1:16" x14ac:dyDescent="0.25">
      <c r="A165" s="1">
        <v>421243</v>
      </c>
      <c r="B165" s="1" t="str">
        <f>LOOKUP(Tabela1[[#This Row],[Matricula]],Contratos!A:A,Contratos!B:B)</f>
        <v xml:space="preserve">ADRIANA MARIA TANAKA </v>
      </c>
      <c r="C165" s="1" t="str">
        <f>LOOKUP(Tabela1[[#This Row],[Matricula]],Contratos!A:A,Contratos!C:C)</f>
        <v>AENFTEMP</v>
      </c>
      <c r="D165" s="19" t="str">
        <f>LOOKUP(Tabela1[[#This Row],[Matricula]],Contratos!A:A,Contratos!D:D)</f>
        <v xml:space="preserve">AUXILIAR DE ENFERMAGEM </v>
      </c>
      <c r="E165" s="1" t="s">
        <v>653</v>
      </c>
      <c r="F165" s="19" t="str">
        <f>LOOKUP(Tabela1[[#This Row],[Matricula]],Contratos!A:A,Contratos!I:I)</f>
        <v>DSCS</v>
      </c>
      <c r="G165" s="2">
        <f>LOOKUP(Tabela1[[#This Row],[Matricula]],Tabela2[Matrícula],Tabela2[Admissão])</f>
        <v>44239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2231.7800000000002</v>
      </c>
      <c r="K165" s="3">
        <v>2035.88</v>
      </c>
      <c r="L165" s="3">
        <v>1846.99</v>
      </c>
      <c r="M165" s="3">
        <v>0</v>
      </c>
      <c r="N165" s="3">
        <v>384.79</v>
      </c>
      <c r="O165" s="3">
        <v>0</v>
      </c>
      <c r="P165" s="3">
        <v>195.9</v>
      </c>
    </row>
    <row r="166" spans="1:16" x14ac:dyDescent="0.25">
      <c r="A166" s="1">
        <v>421251</v>
      </c>
      <c r="B166" s="1" t="str">
        <f>LOOKUP(Tabela1[[#This Row],[Matricula]],Contratos!A:A,Contratos!B:B)</f>
        <v xml:space="preserve">VALDIRENE DE SOUZA </v>
      </c>
      <c r="C166" s="1" t="str">
        <f>LOOKUP(Tabela1[[#This Row],[Matricula]],Contratos!A:A,Contratos!C:C)</f>
        <v>AENFTEMP</v>
      </c>
      <c r="D166" s="19" t="str">
        <f>LOOKUP(Tabela1[[#This Row],[Matricula]],Contratos!A:A,Contratos!D:D)</f>
        <v xml:space="preserve">AUXILIAR DE ENFERMAGEM </v>
      </c>
      <c r="E166" s="1" t="s">
        <v>653</v>
      </c>
      <c r="F166" s="19" t="str">
        <f>LOOKUP(Tabela1[[#This Row],[Matricula]],Contratos!A:A,Contratos!I:I)</f>
        <v>DSCS</v>
      </c>
      <c r="G166" s="2">
        <f>LOOKUP(Tabela1[[#This Row],[Matricula]],Tabela2[Matrícula],Tabela2[Admissão])</f>
        <v>44239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2614.09</v>
      </c>
      <c r="K166" s="3">
        <v>2119.59</v>
      </c>
      <c r="L166" s="3">
        <v>1846.99</v>
      </c>
      <c r="M166" s="3">
        <v>0</v>
      </c>
      <c r="N166" s="3">
        <v>767.1</v>
      </c>
      <c r="O166" s="3">
        <v>0</v>
      </c>
      <c r="P166" s="3">
        <v>494.5</v>
      </c>
    </row>
    <row r="167" spans="1:16" x14ac:dyDescent="0.25">
      <c r="A167" s="1">
        <v>421260</v>
      </c>
      <c r="B167" s="1" t="str">
        <f>LOOKUP(Tabela1[[#This Row],[Matricula]],Contratos!A:A,Contratos!B:B)</f>
        <v xml:space="preserve">CELIA APARECIDA OLIVEIRA </v>
      </c>
      <c r="C167" s="1" t="str">
        <f>LOOKUP(Tabela1[[#This Row],[Matricula]],Contratos!A:A,Contratos!C:C)</f>
        <v>AENFTEMP</v>
      </c>
      <c r="D167" s="19" t="str">
        <f>LOOKUP(Tabela1[[#This Row],[Matricula]],Contratos!A:A,Contratos!D:D)</f>
        <v xml:space="preserve">AUXILIAR DE ENFERMAGEM </v>
      </c>
      <c r="E167" s="1" t="s">
        <v>653</v>
      </c>
      <c r="F167" s="19" t="str">
        <f>LOOKUP(Tabela1[[#This Row],[Matricula]],Contratos!A:A,Contratos!I:I)</f>
        <v>DSCS</v>
      </c>
      <c r="G167" s="2">
        <f>LOOKUP(Tabela1[[#This Row],[Matricula]],Tabela2[Matrícula],Tabela2[Admissão])</f>
        <v>44239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2692.89</v>
      </c>
      <c r="K167" s="3">
        <v>2299.75</v>
      </c>
      <c r="L167" s="3">
        <v>1846.99</v>
      </c>
      <c r="M167" s="3">
        <v>0</v>
      </c>
      <c r="N167" s="3">
        <v>845.9</v>
      </c>
      <c r="O167" s="3">
        <v>0</v>
      </c>
      <c r="P167" s="3">
        <v>393.14</v>
      </c>
    </row>
    <row r="168" spans="1:16" x14ac:dyDescent="0.25">
      <c r="A168" s="1">
        <v>421278</v>
      </c>
      <c r="B168" s="1" t="str">
        <f>LOOKUP(Tabela1[[#This Row],[Matricula]],Contratos!A:A,Contratos!B:B)</f>
        <v xml:space="preserve">JULIANA GREGUI RODRIGUES </v>
      </c>
      <c r="C168" s="1" t="str">
        <f>LOOKUP(Tabela1[[#This Row],[Matricula]],Contratos!A:A,Contratos!C:C)</f>
        <v>AENFTEMP</v>
      </c>
      <c r="D168" s="19" t="str">
        <f>LOOKUP(Tabela1[[#This Row],[Matricula]],Contratos!A:A,Contratos!D:D)</f>
        <v xml:space="preserve">AUXILIAR DE ENFERMAGEM </v>
      </c>
      <c r="E168" s="1" t="s">
        <v>653</v>
      </c>
      <c r="F168" s="19" t="str">
        <f>LOOKUP(Tabela1[[#This Row],[Matricula]],Contratos!A:A,Contratos!I:I)</f>
        <v>DSCS</v>
      </c>
      <c r="G168" s="2">
        <f>LOOKUP(Tabela1[[#This Row],[Matricula]],Tabela2[Matrícula],Tabela2[Admissão])</f>
        <v>44239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2614.09</v>
      </c>
      <c r="K168" s="3">
        <v>2221.7399999999998</v>
      </c>
      <c r="L168" s="3">
        <v>1846.99</v>
      </c>
      <c r="M168" s="3">
        <v>0</v>
      </c>
      <c r="N168" s="3">
        <v>767.1</v>
      </c>
      <c r="O168" s="3">
        <v>0</v>
      </c>
      <c r="P168" s="3">
        <v>392.35</v>
      </c>
    </row>
    <row r="169" spans="1:16" x14ac:dyDescent="0.25">
      <c r="A169" s="1">
        <v>421286</v>
      </c>
      <c r="B169" s="1" t="str">
        <f>LOOKUP(Tabela1[[#This Row],[Matricula]],Contratos!A:A,Contratos!B:B)</f>
        <v xml:space="preserve">SUELI PAZ DE LIMA </v>
      </c>
      <c r="C169" s="1" t="str">
        <f>LOOKUP(Tabela1[[#This Row],[Matricula]],Contratos!A:A,Contratos!C:C)</f>
        <v>AENFTEMP</v>
      </c>
      <c r="D169" s="19" t="str">
        <f>LOOKUP(Tabela1[[#This Row],[Matricula]],Contratos!A:A,Contratos!D:D)</f>
        <v xml:space="preserve">AUXILIAR DE ENFERMAGEM </v>
      </c>
      <c r="E169" s="1" t="s">
        <v>653</v>
      </c>
      <c r="F169" s="19" t="str">
        <f>LOOKUP(Tabela1[[#This Row],[Matricula]],Contratos!A:A,Contratos!I:I)</f>
        <v>DSCS</v>
      </c>
      <c r="G169" s="2">
        <f>LOOKUP(Tabela1[[#This Row],[Matricula]],Tabela2[Matrícula],Tabela2[Admissão])</f>
        <v>44239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2614.09</v>
      </c>
      <c r="K169" s="3">
        <v>2230.41</v>
      </c>
      <c r="L169" s="3">
        <v>1846.99</v>
      </c>
      <c r="M169" s="3">
        <v>0</v>
      </c>
      <c r="N169" s="3">
        <v>767.1</v>
      </c>
      <c r="O169" s="3">
        <v>0</v>
      </c>
      <c r="P169" s="3">
        <v>383.68</v>
      </c>
    </row>
    <row r="170" spans="1:16" x14ac:dyDescent="0.25">
      <c r="A170" s="1">
        <v>421294</v>
      </c>
      <c r="B170" s="1" t="str">
        <f>LOOKUP(Tabela1[[#This Row],[Matricula]],Contratos!A:A,Contratos!B:B)</f>
        <v xml:space="preserve">MAGDA APARECIDA DE SALES SCHUTZ </v>
      </c>
      <c r="C170" s="1" t="str">
        <f>LOOKUP(Tabela1[[#This Row],[Matricula]],Contratos!A:A,Contratos!C:C)</f>
        <v>AENFTEMP</v>
      </c>
      <c r="D170" s="19" t="str">
        <f>LOOKUP(Tabela1[[#This Row],[Matricula]],Contratos!A:A,Contratos!D:D)</f>
        <v xml:space="preserve">AUXILIAR DE ENFERMAGEM </v>
      </c>
      <c r="E170" s="1" t="s">
        <v>653</v>
      </c>
      <c r="F170" s="19" t="str">
        <f>LOOKUP(Tabela1[[#This Row],[Matricula]],Contratos!A:A,Contratos!I:I)</f>
        <v>DSCS</v>
      </c>
      <c r="G170" s="2">
        <f>LOOKUP(Tabela1[[#This Row],[Matricula]],Tabela2[Matrícula],Tabela2[Admissão])</f>
        <v>44239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2673.19</v>
      </c>
      <c r="K170" s="3">
        <v>2259.12</v>
      </c>
      <c r="L170" s="3">
        <v>1846.99</v>
      </c>
      <c r="M170" s="3">
        <v>0</v>
      </c>
      <c r="N170" s="3">
        <v>826.2</v>
      </c>
      <c r="O170" s="3">
        <v>0</v>
      </c>
      <c r="P170" s="3">
        <v>414.07</v>
      </c>
    </row>
    <row r="171" spans="1:16" x14ac:dyDescent="0.25">
      <c r="A171" s="1">
        <v>421308</v>
      </c>
      <c r="B171" s="19" t="str">
        <f>LOOKUP(Tabela1[[#This Row],[Matricula]],Contratos!A:A,Contratos!B:B)</f>
        <v xml:space="preserve">ARTUR FLAUZINO DE PAULA JUNIOR </v>
      </c>
      <c r="C171" s="19" t="str">
        <f>LOOKUP(Tabela1[[#This Row],[Matricula]],Contratos!A:A,Contratos!C:C)</f>
        <v>AENFTEMP</v>
      </c>
      <c r="D171" s="19" t="str">
        <f>LOOKUP(Tabela1[[#This Row],[Matricula]],Contratos!A:A,Contratos!D:D)</f>
        <v xml:space="preserve">AUXILIAR DE ENFERMAGEM </v>
      </c>
      <c r="E171" s="1" t="s">
        <v>653</v>
      </c>
      <c r="F171" s="19" t="str">
        <f>LOOKUP(Tabela1[[#This Row],[Matricula]],Contratos!A:A,Contratos!I:I)</f>
        <v>DSCS</v>
      </c>
      <c r="G171" s="2">
        <f>LOOKUP(Tabela1[[#This Row],[Matricula]],Tabela2[Matrícula],Tabela2[Admissão])</f>
        <v>44244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2842.94</v>
      </c>
      <c r="K171" s="3">
        <v>2362.4299999999998</v>
      </c>
      <c r="L171" s="3">
        <v>1846.99</v>
      </c>
      <c r="M171" s="3">
        <v>0</v>
      </c>
      <c r="N171" s="3">
        <v>995.95</v>
      </c>
      <c r="O171" s="3">
        <v>0</v>
      </c>
      <c r="P171" s="3">
        <v>480.51</v>
      </c>
    </row>
    <row r="172" spans="1:16" x14ac:dyDescent="0.25">
      <c r="A172" s="1">
        <v>421316</v>
      </c>
      <c r="B172" s="19" t="str">
        <f>LOOKUP(Tabela1[[#This Row],[Matricula]],Contratos!A:A,Contratos!B:B)</f>
        <v xml:space="preserve">SHEILA MORALES PIZZI </v>
      </c>
      <c r="C172" s="19" t="str">
        <f>LOOKUP(Tabela1[[#This Row],[Matricula]],Contratos!A:A,Contratos!C:C)</f>
        <v>AENFTEMP</v>
      </c>
      <c r="D172" s="19" t="str">
        <f>LOOKUP(Tabela1[[#This Row],[Matricula]],Contratos!A:A,Contratos!D:D)</f>
        <v xml:space="preserve">AUXILIAR DE ENFERMAGEM </v>
      </c>
      <c r="E172" s="1" t="s">
        <v>653</v>
      </c>
      <c r="F172" s="19" t="str">
        <f>LOOKUP(Tabela1[[#This Row],[Matricula]],Contratos!A:A,Contratos!I:I)</f>
        <v>DSCS</v>
      </c>
      <c r="G172" s="2">
        <f>LOOKUP(Tabela1[[#This Row],[Matricula]],Tabela2[Matrícula],Tabela2[Admissão])</f>
        <v>44239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2614.09</v>
      </c>
      <c r="K172" s="3">
        <v>2230.41</v>
      </c>
      <c r="L172" s="3">
        <v>1846.99</v>
      </c>
      <c r="M172" s="3">
        <v>0</v>
      </c>
      <c r="N172" s="3">
        <v>767.1</v>
      </c>
      <c r="O172" s="3">
        <v>0</v>
      </c>
      <c r="P172" s="3">
        <v>383.68</v>
      </c>
    </row>
    <row r="173" spans="1:16" x14ac:dyDescent="0.25">
      <c r="A173" s="1">
        <v>421324</v>
      </c>
      <c r="B173" s="19" t="str">
        <f>LOOKUP(Tabela1[[#This Row],[Matricula]],Contratos!A:A,Contratos!B:B)</f>
        <v xml:space="preserve">DANIELE PEREIRA DO CARMO </v>
      </c>
      <c r="C173" s="19" t="str">
        <f>LOOKUP(Tabela1[[#This Row],[Matricula]],Contratos!A:A,Contratos!C:C)</f>
        <v>AENFTEMP</v>
      </c>
      <c r="D173" s="19" t="str">
        <f>LOOKUP(Tabela1[[#This Row],[Matricula]],Contratos!A:A,Contratos!D:D)</f>
        <v xml:space="preserve">AUXILIAR DE ENFERMAGEM </v>
      </c>
      <c r="E173" s="1" t="s">
        <v>653</v>
      </c>
      <c r="F173" s="19" t="str">
        <f>LOOKUP(Tabela1[[#This Row],[Matricula]],Contratos!A:A,Contratos!I:I)</f>
        <v>DSCS</v>
      </c>
      <c r="G173" s="2">
        <f>LOOKUP(Tabela1[[#This Row],[Matricula]],Tabela2[Matrícula],Tabela2[Admissão])</f>
        <v>44239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2614.09</v>
      </c>
      <c r="K173" s="3">
        <v>2230.41</v>
      </c>
      <c r="L173" s="3">
        <v>1846.99</v>
      </c>
      <c r="M173" s="3">
        <v>0</v>
      </c>
      <c r="N173" s="3">
        <v>767.1</v>
      </c>
      <c r="O173" s="3">
        <v>0</v>
      </c>
      <c r="P173" s="3">
        <v>383.68</v>
      </c>
    </row>
    <row r="174" spans="1:16" x14ac:dyDescent="0.25">
      <c r="A174" s="1">
        <v>421332</v>
      </c>
      <c r="B174" s="19" t="str">
        <f>LOOKUP(Tabela1[[#This Row],[Matricula]],Contratos!A:A,Contratos!B:B)</f>
        <v xml:space="preserve">VANDERLEIA APARECIDA PICANCO LEMES </v>
      </c>
      <c r="C174" s="19" t="str">
        <f>LOOKUP(Tabela1[[#This Row],[Matricula]],Contratos!A:A,Contratos!C:C)</f>
        <v>AENFTEMP</v>
      </c>
      <c r="D174" s="19" t="str">
        <f>LOOKUP(Tabela1[[#This Row],[Matricula]],Contratos!A:A,Contratos!D:D)</f>
        <v xml:space="preserve">AUXILIAR DE ENFERMAGEM </v>
      </c>
      <c r="E174" s="1" t="s">
        <v>653</v>
      </c>
      <c r="F174" s="19" t="str">
        <f>LOOKUP(Tabela1[[#This Row],[Matricula]],Contratos!A:A,Contratos!I:I)</f>
        <v>DSCS</v>
      </c>
      <c r="G174" s="2">
        <f>LOOKUP(Tabela1[[#This Row],[Matricula]],Tabela2[Matrícula],Tabela2[Admissão])</f>
        <v>44239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2614.09</v>
      </c>
      <c r="K174" s="3">
        <v>2230.41</v>
      </c>
      <c r="L174" s="3">
        <v>1846.99</v>
      </c>
      <c r="M174" s="3">
        <v>0</v>
      </c>
      <c r="N174" s="3">
        <v>767.1</v>
      </c>
      <c r="O174" s="3">
        <v>0</v>
      </c>
      <c r="P174" s="3">
        <v>383.68</v>
      </c>
    </row>
    <row r="175" spans="1:16" x14ac:dyDescent="0.25">
      <c r="A175" s="1">
        <v>421340</v>
      </c>
      <c r="B175" s="19" t="str">
        <f>LOOKUP(Tabela1[[#This Row],[Matricula]],Contratos!A:A,Contratos!B:B)</f>
        <v xml:space="preserve">GILMARA DE SOUZA </v>
      </c>
      <c r="C175" s="19" t="str">
        <f>LOOKUP(Tabela1[[#This Row],[Matricula]],Contratos!A:A,Contratos!C:C)</f>
        <v>AENFTEMP</v>
      </c>
      <c r="D175" s="19" t="str">
        <f>LOOKUP(Tabela1[[#This Row],[Matricula]],Contratos!A:A,Contratos!D:D)</f>
        <v xml:space="preserve">AUXILIAR DE ENFERMAGEM </v>
      </c>
      <c r="E175" s="1" t="s">
        <v>653</v>
      </c>
      <c r="F175" s="19" t="str">
        <f>LOOKUP(Tabela1[[#This Row],[Matricula]],Contratos!A:A,Contratos!I:I)</f>
        <v>DAPS</v>
      </c>
      <c r="G175" s="2">
        <f>LOOKUP(Tabela1[[#This Row],[Matricula]],Tabela2[Matrícula],Tabela2[Admissão])</f>
        <v>44239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2614.09</v>
      </c>
      <c r="K175" s="3">
        <v>2230.41</v>
      </c>
      <c r="L175" s="3">
        <v>1846.99</v>
      </c>
      <c r="M175" s="3">
        <v>0</v>
      </c>
      <c r="N175" s="3">
        <v>767.1</v>
      </c>
      <c r="O175" s="3">
        <v>0</v>
      </c>
      <c r="P175" s="3">
        <v>383.68</v>
      </c>
    </row>
    <row r="176" spans="1:16" x14ac:dyDescent="0.25">
      <c r="A176" s="1">
        <v>421359</v>
      </c>
      <c r="B176" s="19" t="str">
        <f>LOOKUP(Tabela1[[#This Row],[Matricula]],Contratos!A:A,Contratos!B:B)</f>
        <v xml:space="preserve">FABIO DE SOUZA GONCALVES </v>
      </c>
      <c r="C176" s="19" t="str">
        <f>LOOKUP(Tabela1[[#This Row],[Matricula]],Contratos!A:A,Contratos!C:C)</f>
        <v>AENFTEMP</v>
      </c>
      <c r="D176" s="19" t="str">
        <f>LOOKUP(Tabela1[[#This Row],[Matricula]],Contratos!A:A,Contratos!D:D)</f>
        <v xml:space="preserve">AUXILIAR DE ENFERMAGEM </v>
      </c>
      <c r="E176" s="1" t="s">
        <v>653</v>
      </c>
      <c r="F176" s="19" t="str">
        <f>LOOKUP(Tabela1[[#This Row],[Matricula]],Contratos!A:A,Contratos!I:I)</f>
        <v>DAPS</v>
      </c>
      <c r="G176" s="2">
        <f>LOOKUP(Tabela1[[#This Row],[Matricula]],Tabela2[Matrícula],Tabela2[Admissão])</f>
        <v>44239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2172.6799999999998</v>
      </c>
      <c r="K176" s="3">
        <v>1993.64</v>
      </c>
      <c r="L176" s="3">
        <v>1846.99</v>
      </c>
      <c r="M176" s="3">
        <v>0</v>
      </c>
      <c r="N176" s="3">
        <v>325.69</v>
      </c>
      <c r="O176" s="3">
        <v>0</v>
      </c>
      <c r="P176" s="3">
        <v>179.04</v>
      </c>
    </row>
    <row r="177" spans="1:16" x14ac:dyDescent="0.25">
      <c r="A177" s="1">
        <v>421375</v>
      </c>
      <c r="B177" s="19" t="str">
        <f>LOOKUP(Tabela1[[#This Row],[Matricula]],Contratos!A:A,Contratos!B:B)</f>
        <v xml:space="preserve">DENISE MARTINS BRAZAO </v>
      </c>
      <c r="C177" s="19" t="str">
        <f>LOOKUP(Tabela1[[#This Row],[Matricula]],Contratos!A:A,Contratos!C:C)</f>
        <v>AENFTEMP</v>
      </c>
      <c r="D177" s="19" t="str">
        <f>LOOKUP(Tabela1[[#This Row],[Matricula]],Contratos!A:A,Contratos!D:D)</f>
        <v xml:space="preserve">AUXILIAR DE ENFERMAGEM </v>
      </c>
      <c r="E177" s="1" t="s">
        <v>653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44239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2614.09</v>
      </c>
      <c r="K177" s="3">
        <v>2230.41</v>
      </c>
      <c r="L177" s="3">
        <v>1846.99</v>
      </c>
      <c r="M177" s="3">
        <v>0</v>
      </c>
      <c r="N177" s="3">
        <v>767.1</v>
      </c>
      <c r="O177" s="3">
        <v>0</v>
      </c>
      <c r="P177" s="3">
        <v>383.68</v>
      </c>
    </row>
    <row r="178" spans="1:16" x14ac:dyDescent="0.25">
      <c r="A178" s="1">
        <v>421383</v>
      </c>
      <c r="B178" s="19" t="str">
        <f>LOOKUP(Tabela1[[#This Row],[Matricula]],Contratos!A:A,Contratos!B:B)</f>
        <v xml:space="preserve">CATIA DOMINGUES DE PAULA </v>
      </c>
      <c r="C178" s="19" t="str">
        <f>LOOKUP(Tabela1[[#This Row],[Matricula]],Contratos!A:A,Contratos!C:C)</f>
        <v>AENFTEMP</v>
      </c>
      <c r="D178" s="19" t="str">
        <f>LOOKUP(Tabela1[[#This Row],[Matricula]],Contratos!A:A,Contratos!D:D)</f>
        <v xml:space="preserve">AUXILIAR DE ENFERMAGEM </v>
      </c>
      <c r="E178" s="1" t="s">
        <v>653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44239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3075.84</v>
      </c>
      <c r="K178" s="3">
        <v>2601.89</v>
      </c>
      <c r="L178" s="3">
        <v>1846.99</v>
      </c>
      <c r="M178" s="3">
        <v>0</v>
      </c>
      <c r="N178" s="3">
        <v>1228.8499999999999</v>
      </c>
      <c r="O178" s="3">
        <v>0</v>
      </c>
      <c r="P178" s="3">
        <v>473.95</v>
      </c>
    </row>
    <row r="179" spans="1:16" x14ac:dyDescent="0.25">
      <c r="A179" s="1">
        <v>421391</v>
      </c>
      <c r="B179" s="19" t="str">
        <f>LOOKUP(Tabela1[[#This Row],[Matricula]],Contratos!A:A,Contratos!B:B)</f>
        <v xml:space="preserve">WESLEY ALVES SARMENTO </v>
      </c>
      <c r="C179" s="19" t="str">
        <f>LOOKUP(Tabela1[[#This Row],[Matricula]],Contratos!A:A,Contratos!C:C)</f>
        <v>AENFTEMP</v>
      </c>
      <c r="D179" s="19" t="str">
        <f>LOOKUP(Tabela1[[#This Row],[Matricula]],Contratos!A:A,Contratos!D:D)</f>
        <v xml:space="preserve">AUXILIAR DE ENFERMAGEM </v>
      </c>
      <c r="E179" s="1" t="s">
        <v>653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44239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2614.09</v>
      </c>
      <c r="K179" s="3">
        <v>2230.41</v>
      </c>
      <c r="L179" s="3">
        <v>1846.99</v>
      </c>
      <c r="M179" s="3">
        <v>0</v>
      </c>
      <c r="N179" s="3">
        <v>767.1</v>
      </c>
      <c r="O179" s="3">
        <v>0</v>
      </c>
      <c r="P179" s="3">
        <v>383.68</v>
      </c>
    </row>
    <row r="180" spans="1:16" x14ac:dyDescent="0.25">
      <c r="A180" s="1">
        <v>421405</v>
      </c>
      <c r="B180" s="19" t="str">
        <f>LOOKUP(Tabela1[[#This Row],[Matricula]],Contratos!A:A,Contratos!B:B)</f>
        <v xml:space="preserve">MICHELLE PAROSKI DE CARVALHO </v>
      </c>
      <c r="C180" s="19" t="str">
        <f>LOOKUP(Tabela1[[#This Row],[Matricula]],Contratos!A:A,Contratos!C:C)</f>
        <v>AENFTEMP</v>
      </c>
      <c r="D180" s="19" t="str">
        <f>LOOKUP(Tabela1[[#This Row],[Matricula]],Contratos!A:A,Contratos!D:D)</f>
        <v xml:space="preserve">AUXILIAR DE ENFERMAGEM </v>
      </c>
      <c r="E180" s="1" t="s">
        <v>653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44239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2614.09</v>
      </c>
      <c r="K180" s="3">
        <v>2230.41</v>
      </c>
      <c r="L180" s="3">
        <v>1846.99</v>
      </c>
      <c r="M180" s="3">
        <v>0</v>
      </c>
      <c r="N180" s="3">
        <v>767.1</v>
      </c>
      <c r="O180" s="3">
        <v>0</v>
      </c>
      <c r="P180" s="3">
        <v>383.68</v>
      </c>
    </row>
    <row r="181" spans="1:16" x14ac:dyDescent="0.25">
      <c r="A181" s="1">
        <v>421413</v>
      </c>
      <c r="B181" s="19" t="str">
        <f>LOOKUP(Tabela1[[#This Row],[Matricula]],Contratos!A:A,Contratos!B:B)</f>
        <v xml:space="preserve">JOES NAIDES LOPES </v>
      </c>
      <c r="C181" s="19" t="str">
        <f>LOOKUP(Tabela1[[#This Row],[Matricula]],Contratos!A:A,Contratos!C:C)</f>
        <v>AENFTEMP</v>
      </c>
      <c r="D181" s="19" t="str">
        <f>LOOKUP(Tabela1[[#This Row],[Matricula]],Contratos!A:A,Contratos!D:D)</f>
        <v xml:space="preserve">AUXILIAR DE ENFERMAGEM </v>
      </c>
      <c r="E181" s="1" t="s">
        <v>653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44239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2614.09</v>
      </c>
      <c r="K181" s="3">
        <v>2230.41</v>
      </c>
      <c r="L181" s="3">
        <v>1846.99</v>
      </c>
      <c r="M181" s="3">
        <v>0</v>
      </c>
      <c r="N181" s="3">
        <v>767.1</v>
      </c>
      <c r="O181" s="3">
        <v>0</v>
      </c>
      <c r="P181" s="3">
        <v>383.68</v>
      </c>
    </row>
    <row r="182" spans="1:16" x14ac:dyDescent="0.25">
      <c r="A182" s="1">
        <v>421421</v>
      </c>
      <c r="B182" s="19" t="str">
        <f>LOOKUP(Tabela1[[#This Row],[Matricula]],Contratos!A:A,Contratos!B:B)</f>
        <v xml:space="preserve">DAYANE ROCHA LOBO DE SOUZA </v>
      </c>
      <c r="C182" s="19" t="str">
        <f>LOOKUP(Tabela1[[#This Row],[Matricula]],Contratos!A:A,Contratos!C:C)</f>
        <v>AENFTEMP</v>
      </c>
      <c r="D182" s="19" t="str">
        <f>LOOKUP(Tabela1[[#This Row],[Matricula]],Contratos!A:A,Contratos!D:D)</f>
        <v xml:space="preserve">AUXILIAR DE ENFERMAGEM </v>
      </c>
      <c r="E182" s="1" t="s">
        <v>653</v>
      </c>
      <c r="F182" s="19" t="str">
        <f>LOOKUP(Tabela1[[#This Row],[Matricula]],Contratos!A:A,Contratos!I:I)</f>
        <v>DAPS</v>
      </c>
      <c r="G182" s="2">
        <f>LOOKUP(Tabela1[[#This Row],[Matricula]],Tabela2[Matrícula],Tabela2[Admissão])</f>
        <v>44239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2614.09</v>
      </c>
      <c r="K182" s="3">
        <v>2230.41</v>
      </c>
      <c r="L182" s="3">
        <v>1846.99</v>
      </c>
      <c r="M182" s="3">
        <v>0</v>
      </c>
      <c r="N182" s="3">
        <v>767.1</v>
      </c>
      <c r="O182" s="3">
        <v>0</v>
      </c>
      <c r="P182" s="3">
        <v>383.68</v>
      </c>
    </row>
    <row r="183" spans="1:16" x14ac:dyDescent="0.25">
      <c r="A183" s="1">
        <v>421430</v>
      </c>
      <c r="B183" s="19" t="str">
        <f>LOOKUP(Tabela1[[#This Row],[Matricula]],Contratos!A:A,Contratos!B:B)</f>
        <v xml:space="preserve">FERNANDA ELEN DOS SANTOS </v>
      </c>
      <c r="C183" s="19" t="str">
        <f>LOOKUP(Tabela1[[#This Row],[Matricula]],Contratos!A:A,Contratos!C:C)</f>
        <v>AENFTEMP</v>
      </c>
      <c r="D183" s="19" t="str">
        <f>LOOKUP(Tabela1[[#This Row],[Matricula]],Contratos!A:A,Contratos!D:D)</f>
        <v xml:space="preserve">AUXILIAR DE ENFERMAGEM </v>
      </c>
      <c r="E183" s="1" t="s">
        <v>653</v>
      </c>
      <c r="F183" s="19" t="str">
        <f>LOOKUP(Tabela1[[#This Row],[Matricula]],Contratos!A:A,Contratos!I:I)</f>
        <v>DAPS</v>
      </c>
      <c r="G183" s="2">
        <f>LOOKUP(Tabela1[[#This Row],[Matricula]],Tabela2[Matrícula],Tabela2[Admissão])</f>
        <v>44239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2842.94</v>
      </c>
      <c r="K183" s="3">
        <v>2411.5700000000002</v>
      </c>
      <c r="L183" s="3">
        <v>1846.99</v>
      </c>
      <c r="M183" s="3">
        <v>0</v>
      </c>
      <c r="N183" s="3">
        <v>995.95</v>
      </c>
      <c r="O183" s="3">
        <v>0</v>
      </c>
      <c r="P183" s="3">
        <v>431.37</v>
      </c>
    </row>
    <row r="184" spans="1:16" x14ac:dyDescent="0.25">
      <c r="A184" s="1">
        <v>421448</v>
      </c>
      <c r="B184" s="19" t="str">
        <f>LOOKUP(Tabela1[[#This Row],[Matricula]],Contratos!A:A,Contratos!B:B)</f>
        <v xml:space="preserve">KAISY MENDES </v>
      </c>
      <c r="C184" s="19" t="str">
        <f>LOOKUP(Tabela1[[#This Row],[Matricula]],Contratos!A:A,Contratos!C:C)</f>
        <v>AENFTEMP</v>
      </c>
      <c r="D184" s="19" t="str">
        <f>LOOKUP(Tabela1[[#This Row],[Matricula]],Contratos!A:A,Contratos!D:D)</f>
        <v xml:space="preserve">AUXILIAR DE ENFERMAGEM </v>
      </c>
      <c r="E184" s="1" t="s">
        <v>653</v>
      </c>
      <c r="F184" s="19" t="str">
        <f>LOOKUP(Tabela1[[#This Row],[Matricula]],Contratos!A:A,Contratos!I:I)</f>
        <v>DAPS</v>
      </c>
      <c r="G184" s="2">
        <f>LOOKUP(Tabela1[[#This Row],[Matricula]],Tabela2[Matrícula],Tabela2[Admissão])</f>
        <v>44239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2614.09</v>
      </c>
      <c r="K184" s="3">
        <v>2230.41</v>
      </c>
      <c r="L184" s="3">
        <v>1846.99</v>
      </c>
      <c r="M184" s="3">
        <v>0</v>
      </c>
      <c r="N184" s="3">
        <v>767.1</v>
      </c>
      <c r="O184" s="3">
        <v>0</v>
      </c>
      <c r="P184" s="3">
        <v>383.68</v>
      </c>
    </row>
    <row r="185" spans="1:16" x14ac:dyDescent="0.25">
      <c r="A185" s="1">
        <v>421456</v>
      </c>
      <c r="B185" s="19" t="str">
        <f>LOOKUP(Tabela1[[#This Row],[Matricula]],Contratos!A:A,Contratos!B:B)</f>
        <v xml:space="preserve">INGRID ANTUNES DE SOUZA </v>
      </c>
      <c r="C185" s="19" t="str">
        <f>LOOKUP(Tabela1[[#This Row],[Matricula]],Contratos!A:A,Contratos!C:C)</f>
        <v>AENFTEMP</v>
      </c>
      <c r="D185" s="19" t="str">
        <f>LOOKUP(Tabela1[[#This Row],[Matricula]],Contratos!A:A,Contratos!D:D)</f>
        <v xml:space="preserve">AUXILIAR DE ENFERMAGEM </v>
      </c>
      <c r="E185" s="1" t="s">
        <v>653</v>
      </c>
      <c r="F185" s="19" t="str">
        <f>LOOKUP(Tabela1[[#This Row],[Matricula]],Contratos!A:A,Contratos!I:I)</f>
        <v>DAPS</v>
      </c>
      <c r="G185" s="2">
        <f>LOOKUP(Tabela1[[#This Row],[Matricula]],Tabela2[Matrícula],Tabela2[Admissão])</f>
        <v>44239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2614.09</v>
      </c>
      <c r="K185" s="3">
        <v>2230.41</v>
      </c>
      <c r="L185" s="3">
        <v>1846.99</v>
      </c>
      <c r="M185" s="3">
        <v>0</v>
      </c>
      <c r="N185" s="3">
        <v>767.1</v>
      </c>
      <c r="O185" s="3">
        <v>0</v>
      </c>
      <c r="P185" s="3">
        <v>383.68</v>
      </c>
    </row>
    <row r="186" spans="1:16" x14ac:dyDescent="0.25">
      <c r="A186" s="1">
        <v>421464</v>
      </c>
      <c r="B186" s="19" t="str">
        <f>LOOKUP(Tabela1[[#This Row],[Matricula]],Contratos!A:A,Contratos!B:B)</f>
        <v xml:space="preserve">MARIA LUIZA ALVES DE MATOS </v>
      </c>
      <c r="C186" s="19" t="str">
        <f>LOOKUP(Tabela1[[#This Row],[Matricula]],Contratos!A:A,Contratos!C:C)</f>
        <v>AENFTEMP</v>
      </c>
      <c r="D186" s="19" t="str">
        <f>LOOKUP(Tabela1[[#This Row],[Matricula]],Contratos!A:A,Contratos!D:D)</f>
        <v xml:space="preserve">AUXILIAR DE ENFERMAGEM </v>
      </c>
      <c r="E186" s="1" t="s">
        <v>653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44239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2614.09</v>
      </c>
      <c r="K186" s="3">
        <v>2230.41</v>
      </c>
      <c r="L186" s="3">
        <v>1846.99</v>
      </c>
      <c r="M186" s="3">
        <v>0</v>
      </c>
      <c r="N186" s="3">
        <v>767.1</v>
      </c>
      <c r="O186" s="3">
        <v>0</v>
      </c>
      <c r="P186" s="3">
        <v>383.68</v>
      </c>
    </row>
    <row r="187" spans="1:16" x14ac:dyDescent="0.25">
      <c r="A187" s="1">
        <v>421472</v>
      </c>
      <c r="B187" s="19" t="str">
        <f>LOOKUP(Tabela1[[#This Row],[Matricula]],Contratos!A:A,Contratos!B:B)</f>
        <v xml:space="preserve">ANA PAULA FERNANDES BARBOSA </v>
      </c>
      <c r="C187" s="19" t="str">
        <f>LOOKUP(Tabela1[[#This Row],[Matricula]],Contratos!A:A,Contratos!C:C)</f>
        <v>AENFTEMP</v>
      </c>
      <c r="D187" s="19" t="str">
        <f>LOOKUP(Tabela1[[#This Row],[Matricula]],Contratos!A:A,Contratos!D:D)</f>
        <v xml:space="preserve">AUXILIAR DE ENFERMAGEM </v>
      </c>
      <c r="E187" s="1" t="s">
        <v>653</v>
      </c>
      <c r="F187" s="19" t="str">
        <f>LOOKUP(Tabela1[[#This Row],[Matricula]],Contratos!A:A,Contratos!I:I)</f>
        <v>DUES</v>
      </c>
      <c r="G187" s="2">
        <f>LOOKUP(Tabela1[[#This Row],[Matricula]],Tabela2[Matrícula],Tabela2[Admissão])</f>
        <v>44239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3075.84</v>
      </c>
      <c r="K187" s="3">
        <v>2601.89</v>
      </c>
      <c r="L187" s="3">
        <v>1846.99</v>
      </c>
      <c r="M187" s="3">
        <v>0</v>
      </c>
      <c r="N187" s="3">
        <v>1228.8499999999999</v>
      </c>
      <c r="O187" s="3">
        <v>0</v>
      </c>
      <c r="P187" s="3">
        <v>473.95</v>
      </c>
    </row>
    <row r="188" spans="1:16" x14ac:dyDescent="0.25">
      <c r="A188" s="1">
        <v>421480</v>
      </c>
      <c r="B188" s="19" t="str">
        <f>LOOKUP(Tabela1[[#This Row],[Matricula]],Contratos!A:A,Contratos!B:B)</f>
        <v xml:space="preserve">SUELLEN ARIANA ORTEGA </v>
      </c>
      <c r="C188" s="19" t="str">
        <f>LOOKUP(Tabela1[[#This Row],[Matricula]],Contratos!A:A,Contratos!C:C)</f>
        <v>AENFTEMP</v>
      </c>
      <c r="D188" s="19" t="str">
        <f>LOOKUP(Tabela1[[#This Row],[Matricula]],Contratos!A:A,Contratos!D:D)</f>
        <v xml:space="preserve">AUXILIAR DE ENFERMAGEM </v>
      </c>
      <c r="E188" s="1" t="s">
        <v>653</v>
      </c>
      <c r="F188" s="19" t="str">
        <f>LOOKUP(Tabela1[[#This Row],[Matricula]],Contratos!A:A,Contratos!I:I)</f>
        <v>DUES</v>
      </c>
      <c r="G188" s="2">
        <f>LOOKUP(Tabela1[[#This Row],[Matricula]],Tabela2[Matrícula],Tabela2[Admissão])</f>
        <v>44239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2385.2399999999998</v>
      </c>
      <c r="K188" s="3">
        <v>2029.02</v>
      </c>
      <c r="L188" s="3">
        <v>1846.99</v>
      </c>
      <c r="M188" s="3">
        <v>0</v>
      </c>
      <c r="N188" s="3">
        <v>538.25</v>
      </c>
      <c r="O188" s="3">
        <v>0</v>
      </c>
      <c r="P188" s="3">
        <v>356.22</v>
      </c>
    </row>
    <row r="189" spans="1:16" x14ac:dyDescent="0.25">
      <c r="A189" s="1">
        <v>421502</v>
      </c>
      <c r="B189" s="19" t="str">
        <f>LOOKUP(Tabela1[[#This Row],[Matricula]],Contratos!A:A,Contratos!B:B)</f>
        <v xml:space="preserve">VERIDIANA MAZETTI DA CRUZ </v>
      </c>
      <c r="C189" s="19" t="str">
        <f>LOOKUP(Tabela1[[#This Row],[Matricula]],Contratos!A:A,Contratos!C:C)</f>
        <v>AENFTEMP</v>
      </c>
      <c r="D189" s="19" t="str">
        <f>LOOKUP(Tabela1[[#This Row],[Matricula]],Contratos!A:A,Contratos!D:D)</f>
        <v xml:space="preserve">AUXILIAR DE ENFERMAGEM </v>
      </c>
      <c r="E189" s="1" t="s">
        <v>653</v>
      </c>
      <c r="F189" s="19" t="str">
        <f>LOOKUP(Tabela1[[#This Row],[Matricula]],Contratos!A:A,Contratos!I:I)</f>
        <v>DUES</v>
      </c>
      <c r="G189" s="2">
        <f>LOOKUP(Tabela1[[#This Row],[Matricula]],Tabela2[Matrícula],Tabela2[Admissão])</f>
        <v>44239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3075.84</v>
      </c>
      <c r="K189" s="3">
        <v>2601.89</v>
      </c>
      <c r="L189" s="3">
        <v>1846.99</v>
      </c>
      <c r="M189" s="3">
        <v>0</v>
      </c>
      <c r="N189" s="3">
        <v>1228.8499999999999</v>
      </c>
      <c r="O189" s="3">
        <v>0</v>
      </c>
      <c r="P189" s="3">
        <v>473.95</v>
      </c>
    </row>
    <row r="190" spans="1:16" x14ac:dyDescent="0.25">
      <c r="A190" s="1">
        <v>421510</v>
      </c>
      <c r="B190" s="19" t="str">
        <f>LOOKUP(Tabela1[[#This Row],[Matricula]],Contratos!A:A,Contratos!B:B)</f>
        <v xml:space="preserve">IEDA GRACIELE PEREIRA </v>
      </c>
      <c r="C190" s="19" t="str">
        <f>LOOKUP(Tabela1[[#This Row],[Matricula]],Contratos!A:A,Contratos!C:C)</f>
        <v>AENFTEMP</v>
      </c>
      <c r="D190" s="19" t="str">
        <f>LOOKUP(Tabela1[[#This Row],[Matricula]],Contratos!A:A,Contratos!D:D)</f>
        <v xml:space="preserve">AUXILIAR DE ENFERMAGEM </v>
      </c>
      <c r="E190" s="1" t="s">
        <v>653</v>
      </c>
      <c r="F190" s="19" t="str">
        <f>LOOKUP(Tabela1[[#This Row],[Matricula]],Contratos!A:A,Contratos!I:I)</f>
        <v>DUES</v>
      </c>
      <c r="G190" s="2">
        <f>LOOKUP(Tabela1[[#This Row],[Matricula]],Tabela2[Matrícula],Tabela2[Admissão])</f>
        <v>44239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2614.09</v>
      </c>
      <c r="K190" s="3">
        <v>2230.41</v>
      </c>
      <c r="L190" s="3">
        <v>1846.99</v>
      </c>
      <c r="M190" s="3">
        <v>0</v>
      </c>
      <c r="N190" s="3">
        <v>767.1</v>
      </c>
      <c r="O190" s="3">
        <v>0</v>
      </c>
      <c r="P190" s="3">
        <v>383.68</v>
      </c>
    </row>
    <row r="191" spans="1:16" x14ac:dyDescent="0.25">
      <c r="A191" s="1">
        <v>421529</v>
      </c>
      <c r="B191" s="19" t="str">
        <f>LOOKUP(Tabela1[[#This Row],[Matricula]],Contratos!A:A,Contratos!B:B)</f>
        <v xml:space="preserve">SOLANGE MOISES BORBA FARIAS SILVA </v>
      </c>
      <c r="C191" s="19" t="str">
        <f>LOOKUP(Tabela1[[#This Row],[Matricula]],Contratos!A:A,Contratos!C:C)</f>
        <v>AENFTEMP</v>
      </c>
      <c r="D191" s="19" t="str">
        <f>LOOKUP(Tabela1[[#This Row],[Matricula]],Contratos!A:A,Contratos!D:D)</f>
        <v xml:space="preserve">AUXILIAR DE ENFERMAGEM </v>
      </c>
      <c r="E191" s="1" t="s">
        <v>653</v>
      </c>
      <c r="F191" s="19" t="str">
        <f>LOOKUP(Tabela1[[#This Row],[Matricula]],Contratos!A:A,Contratos!I:I)</f>
        <v>DUES</v>
      </c>
      <c r="G191" s="2">
        <f>LOOKUP(Tabela1[[#This Row],[Matricula]],Tabela2[Matrícula],Tabela2[Admissão])</f>
        <v>44239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2614.09</v>
      </c>
      <c r="K191" s="3">
        <v>2230.41</v>
      </c>
      <c r="L191" s="3">
        <v>1846.99</v>
      </c>
      <c r="M191" s="3">
        <v>0</v>
      </c>
      <c r="N191" s="3">
        <v>767.1</v>
      </c>
      <c r="O191" s="3">
        <v>0</v>
      </c>
      <c r="P191" s="3">
        <v>383.68</v>
      </c>
    </row>
    <row r="192" spans="1:16" x14ac:dyDescent="0.25">
      <c r="A192" s="1">
        <v>421537</v>
      </c>
      <c r="B192" s="19" t="str">
        <f>LOOKUP(Tabela1[[#This Row],[Matricula]],Contratos!A:A,Contratos!B:B)</f>
        <v xml:space="preserve">ODETE GONCALVES NORONHA DE LIMA </v>
      </c>
      <c r="C192" s="19" t="str">
        <f>LOOKUP(Tabela1[[#This Row],[Matricula]],Contratos!A:A,Contratos!C:C)</f>
        <v>AENFTEMP</v>
      </c>
      <c r="D192" s="19" t="str">
        <f>LOOKUP(Tabela1[[#This Row],[Matricula]],Contratos!A:A,Contratos!D:D)</f>
        <v xml:space="preserve">AUXILIAR DE ENFERMAGEM </v>
      </c>
      <c r="E192" s="1" t="s">
        <v>653</v>
      </c>
      <c r="F192" s="19" t="str">
        <f>LOOKUP(Tabela1[[#This Row],[Matricula]],Contratos!A:A,Contratos!I:I)</f>
        <v>DUES</v>
      </c>
      <c r="G192" s="2">
        <f>LOOKUP(Tabela1[[#This Row],[Matricula]],Tabela2[Matrícula],Tabela2[Admissão])</f>
        <v>44239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3075.84</v>
      </c>
      <c r="K192" s="3">
        <v>2591.87</v>
      </c>
      <c r="L192" s="3">
        <v>1846.99</v>
      </c>
      <c r="M192" s="3">
        <v>0</v>
      </c>
      <c r="N192" s="3">
        <v>1228.8499999999999</v>
      </c>
      <c r="O192" s="3">
        <v>0</v>
      </c>
      <c r="P192" s="3">
        <v>483.97</v>
      </c>
    </row>
    <row r="193" spans="1:16" x14ac:dyDescent="0.25">
      <c r="A193" s="1">
        <v>421545</v>
      </c>
      <c r="B193" s="19" t="str">
        <f>LOOKUP(Tabela1[[#This Row],[Matricula]],Contratos!A:A,Contratos!B:B)</f>
        <v xml:space="preserve">SARA MICHELLE ARAUJO DE SOUZA </v>
      </c>
      <c r="C193" s="19" t="str">
        <f>LOOKUP(Tabela1[[#This Row],[Matricula]],Contratos!A:A,Contratos!C:C)</f>
        <v>AENFTEMP</v>
      </c>
      <c r="D193" s="19" t="str">
        <f>LOOKUP(Tabela1[[#This Row],[Matricula]],Contratos!A:A,Contratos!D:D)</f>
        <v xml:space="preserve">AUXILIAR DE ENFERMAGEM </v>
      </c>
      <c r="E193" s="1" t="s">
        <v>653</v>
      </c>
      <c r="F193" s="19" t="str">
        <f>LOOKUP(Tabela1[[#This Row],[Matricula]],Contratos!A:A,Contratos!I:I)</f>
        <v>DUES</v>
      </c>
      <c r="G193" s="2">
        <f>LOOKUP(Tabela1[[#This Row],[Matricula]],Tabela2[Matrícula],Tabela2[Admissão])</f>
        <v>44239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2614.09</v>
      </c>
      <c r="K193" s="3">
        <v>2230.41</v>
      </c>
      <c r="L193" s="3">
        <v>1846.99</v>
      </c>
      <c r="M193" s="3">
        <v>0</v>
      </c>
      <c r="N193" s="3">
        <v>767.1</v>
      </c>
      <c r="O193" s="3">
        <v>0</v>
      </c>
      <c r="P193" s="3">
        <v>383.68</v>
      </c>
    </row>
    <row r="194" spans="1:16" x14ac:dyDescent="0.25">
      <c r="A194" s="1">
        <v>421553</v>
      </c>
      <c r="B194" s="19" t="str">
        <f>LOOKUP(Tabela1[[#This Row],[Matricula]],Contratos!A:A,Contratos!B:B)</f>
        <v xml:space="preserve">ANA CAROLINA SANTANA FRANCISCO </v>
      </c>
      <c r="C194" s="19" t="str">
        <f>LOOKUP(Tabela1[[#This Row],[Matricula]],Contratos!A:A,Contratos!C:C)</f>
        <v>AENFTEMP</v>
      </c>
      <c r="D194" s="19" t="str">
        <f>LOOKUP(Tabela1[[#This Row],[Matricula]],Contratos!A:A,Contratos!D:D)</f>
        <v xml:space="preserve">AUXILIAR DE ENFERMAGEM </v>
      </c>
      <c r="E194" s="1" t="s">
        <v>653</v>
      </c>
      <c r="F194" s="19" t="str">
        <f>LOOKUP(Tabela1[[#This Row],[Matricula]],Contratos!A:A,Contratos!I:I)</f>
        <v>DAPS</v>
      </c>
      <c r="G194" s="2">
        <f>LOOKUP(Tabela1[[#This Row],[Matricula]],Tabela2[Matrícula],Tabela2[Admissão])</f>
        <v>44239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2614.09</v>
      </c>
      <c r="K194" s="3">
        <v>2230.41</v>
      </c>
      <c r="L194" s="3">
        <v>1846.99</v>
      </c>
      <c r="M194" s="3">
        <v>0</v>
      </c>
      <c r="N194" s="3">
        <v>767.1</v>
      </c>
      <c r="O194" s="3">
        <v>0</v>
      </c>
      <c r="P194" s="3">
        <v>383.68</v>
      </c>
    </row>
    <row r="195" spans="1:16" x14ac:dyDescent="0.25">
      <c r="A195" s="1">
        <v>421561</v>
      </c>
      <c r="B195" s="19" t="str">
        <f>LOOKUP(Tabela1[[#This Row],[Matricula]],Contratos!A:A,Contratos!B:B)</f>
        <v xml:space="preserve">ANGELICA GARCIA DA SILVA </v>
      </c>
      <c r="C195" s="19" t="str">
        <f>LOOKUP(Tabela1[[#This Row],[Matricula]],Contratos!A:A,Contratos!C:C)</f>
        <v>AENFTEMP</v>
      </c>
      <c r="D195" s="19" t="str">
        <f>LOOKUP(Tabela1[[#This Row],[Matricula]],Contratos!A:A,Contratos!D:D)</f>
        <v xml:space="preserve">AUXILIAR DE ENFERMAGEM </v>
      </c>
      <c r="E195" s="1" t="s">
        <v>653</v>
      </c>
      <c r="F195" s="19" t="str">
        <f>LOOKUP(Tabela1[[#This Row],[Matricula]],Contratos!A:A,Contratos!I:I)</f>
        <v>DAPS</v>
      </c>
      <c r="G195" s="2">
        <f>LOOKUP(Tabela1[[#This Row],[Matricula]],Tabela2[Matrícula],Tabela2[Admissão])</f>
        <v>44249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3439.25</v>
      </c>
      <c r="K195" s="3">
        <v>3083.72</v>
      </c>
      <c r="L195" s="3">
        <v>1846.99</v>
      </c>
      <c r="M195" s="3">
        <v>0</v>
      </c>
      <c r="N195" s="3">
        <v>1592.26</v>
      </c>
      <c r="O195" s="3">
        <v>0</v>
      </c>
      <c r="P195" s="3">
        <v>355.53</v>
      </c>
    </row>
    <row r="196" spans="1:16" x14ac:dyDescent="0.25">
      <c r="A196" s="1">
        <v>421588</v>
      </c>
      <c r="B196" s="19" t="str">
        <f>LOOKUP(Tabela1[[#This Row],[Matricula]],Contratos!A:A,Contratos!B:B)</f>
        <v xml:space="preserve">PATRICIA DONIZETTI LOPES SZCSPANSKI </v>
      </c>
      <c r="C196" s="19" t="str">
        <f>LOOKUP(Tabela1[[#This Row],[Matricula]],Contratos!A:A,Contratos!C:C)</f>
        <v>AENFTEMP</v>
      </c>
      <c r="D196" s="19" t="str">
        <f>LOOKUP(Tabela1[[#This Row],[Matricula]],Contratos!A:A,Contratos!D:D)</f>
        <v xml:space="preserve">AUXILIAR DE ENFERMAGEM </v>
      </c>
      <c r="E196" s="1" t="s">
        <v>653</v>
      </c>
      <c r="F196" s="19" t="str">
        <f>LOOKUP(Tabela1[[#This Row],[Matricula]],Contratos!A:A,Contratos!I:I)</f>
        <v>DAPS</v>
      </c>
      <c r="G196" s="2">
        <f>LOOKUP(Tabela1[[#This Row],[Matricula]],Tabela2[Matrícula],Tabela2[Admissão])</f>
        <v>44249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3210.4</v>
      </c>
      <c r="K196" s="3">
        <v>2859.4</v>
      </c>
      <c r="L196" s="3">
        <v>1846.99</v>
      </c>
      <c r="M196" s="3">
        <v>0</v>
      </c>
      <c r="N196" s="3">
        <v>1363.41</v>
      </c>
      <c r="O196" s="3">
        <v>0</v>
      </c>
      <c r="P196" s="3">
        <v>351</v>
      </c>
    </row>
    <row r="197" spans="1:16" x14ac:dyDescent="0.25">
      <c r="A197" s="1">
        <v>421600</v>
      </c>
      <c r="B197" s="19" t="str">
        <f>LOOKUP(Tabela1[[#This Row],[Matricula]],Contratos!A:A,Contratos!B:B)</f>
        <v xml:space="preserve">ALEXANDRA MARIA DA COSTA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653</v>
      </c>
      <c r="F197" s="19" t="str">
        <f>LOOKUP(Tabela1[[#This Row],[Matricula]],Contratos!A:A,Contratos!I:I)</f>
        <v>DAPS</v>
      </c>
      <c r="G197" s="2">
        <f>LOOKUP(Tabela1[[#This Row],[Matricula]],Tabela2[Matrícula],Tabela2[Admissão])</f>
        <v>44249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2981.55</v>
      </c>
      <c r="K197" s="3">
        <v>2508.9</v>
      </c>
      <c r="L197" s="3">
        <v>1846.99</v>
      </c>
      <c r="M197" s="3">
        <v>0</v>
      </c>
      <c r="N197" s="3">
        <v>1134.56</v>
      </c>
      <c r="O197" s="3">
        <v>0</v>
      </c>
      <c r="P197" s="3">
        <v>472.65</v>
      </c>
    </row>
    <row r="198" spans="1:16" x14ac:dyDescent="0.25">
      <c r="A198" s="1">
        <v>421618</v>
      </c>
      <c r="B198" s="19" t="str">
        <f>LOOKUP(Tabela1[[#This Row],[Matricula]],Contratos!A:A,Contratos!B:B)</f>
        <v xml:space="preserve">ELISANGELA DE SOUZA SANTOS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653</v>
      </c>
      <c r="F198" s="19" t="str">
        <f>LOOKUP(Tabela1[[#This Row],[Matricula]],Contratos!A:A,Contratos!I:I)</f>
        <v>DAPS</v>
      </c>
      <c r="G198" s="2">
        <f>LOOKUP(Tabela1[[#This Row],[Matricula]],Tabela2[Matrícula],Tabela2[Admissão])</f>
        <v>44256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2614.09</v>
      </c>
      <c r="K198" s="3">
        <v>2015.8</v>
      </c>
      <c r="L198" s="3">
        <v>1846.99</v>
      </c>
      <c r="M198" s="3">
        <v>0</v>
      </c>
      <c r="N198" s="3">
        <v>767.1</v>
      </c>
      <c r="O198" s="3">
        <v>0</v>
      </c>
      <c r="P198" s="3">
        <v>598.29</v>
      </c>
    </row>
    <row r="199" spans="1:16" x14ac:dyDescent="0.25">
      <c r="A199" s="1">
        <v>421626</v>
      </c>
      <c r="B199" s="19" t="str">
        <f>LOOKUP(Tabela1[[#This Row],[Matricula]],Contratos!A:A,Contratos!B:B)</f>
        <v xml:space="preserve">POLIANA CARLA DA SILVA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653</v>
      </c>
      <c r="F199" s="19" t="str">
        <f>LOOKUP(Tabela1[[#This Row],[Matricula]],Contratos!A:A,Contratos!I:I)</f>
        <v>DAPS</v>
      </c>
      <c r="G199" s="2">
        <f>LOOKUP(Tabela1[[#This Row],[Matricula]],Tabela2[Matrícula],Tabela2[Admissão])</f>
        <v>44249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3210.4</v>
      </c>
      <c r="K199" s="3">
        <v>2865.58</v>
      </c>
      <c r="L199" s="3">
        <v>1846.99</v>
      </c>
      <c r="M199" s="3">
        <v>0</v>
      </c>
      <c r="N199" s="3">
        <v>1363.41</v>
      </c>
      <c r="O199" s="3">
        <v>0</v>
      </c>
      <c r="P199" s="3">
        <v>344.82</v>
      </c>
    </row>
    <row r="200" spans="1:16" x14ac:dyDescent="0.25">
      <c r="A200" s="1">
        <v>421634</v>
      </c>
      <c r="B200" s="19" t="str">
        <f>LOOKUP(Tabela1[[#This Row],[Matricula]],Contratos!A:A,Contratos!B:B)</f>
        <v xml:space="preserve">JANE DE OLIVEIRA PEREIRA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653</v>
      </c>
      <c r="F200" s="19" t="str">
        <f>LOOKUP(Tabela1[[#This Row],[Matricula]],Contratos!A:A,Contratos!I:I)</f>
        <v>DAPS</v>
      </c>
      <c r="G200" s="2">
        <f>LOOKUP(Tabela1[[#This Row],[Matricula]],Tabela2[Matrícula],Tabela2[Admissão])</f>
        <v>44249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3210.4</v>
      </c>
      <c r="K200" s="3">
        <v>2865.58</v>
      </c>
      <c r="L200" s="3">
        <v>1846.99</v>
      </c>
      <c r="M200" s="3">
        <v>0</v>
      </c>
      <c r="N200" s="3">
        <v>1363.41</v>
      </c>
      <c r="O200" s="3">
        <v>0</v>
      </c>
      <c r="P200" s="3">
        <v>344.82</v>
      </c>
    </row>
    <row r="201" spans="1:16" x14ac:dyDescent="0.25">
      <c r="A201" s="1">
        <v>421642</v>
      </c>
      <c r="B201" s="19" t="str">
        <f>LOOKUP(Tabela1[[#This Row],[Matricula]],Contratos!A:A,Contratos!B:B)</f>
        <v xml:space="preserve">FLAVIA REGINA CAMARGO DE MELO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653</v>
      </c>
      <c r="F201" s="19" t="str">
        <f>LOOKUP(Tabela1[[#This Row],[Matricula]],Contratos!A:A,Contratos!I:I)</f>
        <v>DAPS</v>
      </c>
      <c r="G201" s="2">
        <f>LOOKUP(Tabela1[[#This Row],[Matricula]],Tabela2[Matrícula],Tabela2[Admissão])</f>
        <v>44249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3210.4</v>
      </c>
      <c r="K201" s="3">
        <v>2865.58</v>
      </c>
      <c r="L201" s="3">
        <v>1846.99</v>
      </c>
      <c r="M201" s="3">
        <v>0</v>
      </c>
      <c r="N201" s="3">
        <v>1363.41</v>
      </c>
      <c r="O201" s="3">
        <v>0</v>
      </c>
      <c r="P201" s="3">
        <v>344.82</v>
      </c>
    </row>
    <row r="202" spans="1:16" x14ac:dyDescent="0.25">
      <c r="A202" s="1">
        <v>421650</v>
      </c>
      <c r="B202" s="19" t="str">
        <f>LOOKUP(Tabela1[[#This Row],[Matricula]],Contratos!A:A,Contratos!B:B)</f>
        <v xml:space="preserve">NELCI ASSUNCAO SILVA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653</v>
      </c>
      <c r="F202" s="19" t="str">
        <f>LOOKUP(Tabela1[[#This Row],[Matricula]],Contratos!A:A,Contratos!I:I)</f>
        <v>DAPS</v>
      </c>
      <c r="G202" s="2">
        <f>LOOKUP(Tabela1[[#This Row],[Matricula]],Tabela2[Matrícula],Tabela2[Admissão])</f>
        <v>44249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3210.4</v>
      </c>
      <c r="K202" s="3">
        <v>2907.76</v>
      </c>
      <c r="L202" s="3">
        <v>1846.99</v>
      </c>
      <c r="M202" s="3">
        <v>0</v>
      </c>
      <c r="N202" s="3">
        <v>1363.41</v>
      </c>
      <c r="O202" s="3">
        <v>0</v>
      </c>
      <c r="P202" s="3">
        <v>302.64</v>
      </c>
    </row>
    <row r="203" spans="1:16" x14ac:dyDescent="0.25">
      <c r="A203" s="1">
        <v>421669</v>
      </c>
      <c r="B203" s="19" t="str">
        <f>LOOKUP(Tabela1[[#This Row],[Matricula]],Contratos!A:A,Contratos!B:B)</f>
        <v xml:space="preserve">MARIA ALVES PEDRO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653</v>
      </c>
      <c r="F203" s="19" t="str">
        <f>LOOKUP(Tabela1[[#This Row],[Matricula]],Contratos!A:A,Contratos!I:I)</f>
        <v>DAPS</v>
      </c>
      <c r="G203" s="2">
        <f>LOOKUP(Tabela1[[#This Row],[Matricula]],Tabela2[Matrícula],Tabela2[Admissão])</f>
        <v>44256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2614.09</v>
      </c>
      <c r="K203" s="3">
        <v>2383.0100000000002</v>
      </c>
      <c r="L203" s="3">
        <v>1846.99</v>
      </c>
      <c r="M203" s="3">
        <v>0</v>
      </c>
      <c r="N203" s="3">
        <v>767.1</v>
      </c>
      <c r="O203" s="3">
        <v>0</v>
      </c>
      <c r="P203" s="3">
        <v>231.08</v>
      </c>
    </row>
    <row r="204" spans="1:16" x14ac:dyDescent="0.25">
      <c r="A204" s="1">
        <v>421677</v>
      </c>
      <c r="B204" s="19" t="str">
        <f>LOOKUP(Tabela1[[#This Row],[Matricula]],Contratos!A:A,Contratos!B:B)</f>
        <v xml:space="preserve">ROSINEIA MARIA PACHECO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653</v>
      </c>
      <c r="F204" s="19" t="str">
        <f>LOOKUP(Tabela1[[#This Row],[Matricula]],Contratos!A:A,Contratos!I:I)</f>
        <v>DAPS</v>
      </c>
      <c r="G204" s="2">
        <f>LOOKUP(Tabela1[[#This Row],[Matricula]],Tabela2[Matrícula],Tabela2[Admissão])</f>
        <v>44249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3439.25</v>
      </c>
      <c r="K204" s="3">
        <v>3083.72</v>
      </c>
      <c r="L204" s="3">
        <v>1846.99</v>
      </c>
      <c r="M204" s="3">
        <v>0</v>
      </c>
      <c r="N204" s="3">
        <v>1592.26</v>
      </c>
      <c r="O204" s="3">
        <v>0</v>
      </c>
      <c r="P204" s="3">
        <v>355.53</v>
      </c>
    </row>
    <row r="205" spans="1:16" x14ac:dyDescent="0.25">
      <c r="A205" s="1">
        <v>421685</v>
      </c>
      <c r="B205" s="19" t="str">
        <f>LOOKUP(Tabela1[[#This Row],[Matricula]],Contratos!A:A,Contratos!B:B)</f>
        <v xml:space="preserve">RAQUEL MORENO CAMPEOL </v>
      </c>
      <c r="C205" s="19" t="str">
        <f>LOOKUP(Tabela1[[#This Row],[Matricula]],Contratos!A:A,Contratos!C:C)</f>
        <v>ENFTEMP</v>
      </c>
      <c r="D205" s="19" t="str">
        <f>LOOKUP(Tabela1[[#This Row],[Matricula]],Contratos!A:A,Contratos!D:D)</f>
        <v xml:space="preserve">ENFERMEIRO </v>
      </c>
      <c r="E205" s="1" t="s">
        <v>653</v>
      </c>
      <c r="F205" s="19" t="str">
        <f>LOOKUP(Tabela1[[#This Row],[Matricula]],Contratos!A:A,Contratos!I:I)</f>
        <v>DAPS</v>
      </c>
      <c r="G205" s="2">
        <f>LOOKUP(Tabela1[[#This Row],[Matricula]],Tabela2[Matrícula],Tabela2[Admissão])</f>
        <v>44258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6007.45</v>
      </c>
      <c r="K205" s="3">
        <v>4830.97</v>
      </c>
      <c r="L205" s="3">
        <v>3123.24</v>
      </c>
      <c r="M205" s="3">
        <v>2186.27</v>
      </c>
      <c r="N205" s="3">
        <v>697.94</v>
      </c>
      <c r="O205" s="3">
        <v>0</v>
      </c>
      <c r="P205" s="3">
        <v>1176.48</v>
      </c>
    </row>
    <row r="206" spans="1:16" x14ac:dyDescent="0.25">
      <c r="A206" s="1">
        <v>421693</v>
      </c>
      <c r="B206" s="19" t="str">
        <f>LOOKUP(Tabela1[[#This Row],[Matricula]],Contratos!A:A,Contratos!B:B)</f>
        <v xml:space="preserve">ELAINE DE MELO SILVERIO </v>
      </c>
      <c r="C206" s="19" t="str">
        <f>LOOKUP(Tabela1[[#This Row],[Matricula]],Contratos!A:A,Contratos!C:C)</f>
        <v>ENFTEMP</v>
      </c>
      <c r="D206" s="19" t="str">
        <f>LOOKUP(Tabela1[[#This Row],[Matricula]],Contratos!A:A,Contratos!D:D)</f>
        <v xml:space="preserve">ENFERMEIRO </v>
      </c>
      <c r="E206" s="1" t="s">
        <v>653</v>
      </c>
      <c r="F206" s="19" t="str">
        <f>LOOKUP(Tabela1[[#This Row],[Matricula]],Contratos!A:A,Contratos!I:I)</f>
        <v>DAPS</v>
      </c>
      <c r="G206" s="2">
        <f>LOOKUP(Tabela1[[#This Row],[Matricula]],Tabela2[Matrícula],Tabela2[Admissão])</f>
        <v>44258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6007.45</v>
      </c>
      <c r="K206" s="3">
        <v>4830.97</v>
      </c>
      <c r="L206" s="3">
        <v>3123.24</v>
      </c>
      <c r="M206" s="3">
        <v>2186.27</v>
      </c>
      <c r="N206" s="3">
        <v>697.94</v>
      </c>
      <c r="O206" s="3">
        <v>0</v>
      </c>
      <c r="P206" s="3">
        <v>1176.48</v>
      </c>
    </row>
    <row r="207" spans="1:16" x14ac:dyDescent="0.25">
      <c r="A207" s="1">
        <v>421707</v>
      </c>
      <c r="B207" s="19" t="str">
        <f>LOOKUP(Tabela1[[#This Row],[Matricula]],Contratos!A:A,Contratos!B:B)</f>
        <v xml:space="preserve">HELEN BORGES DE ARAUJO </v>
      </c>
      <c r="C207" s="19" t="str">
        <f>LOOKUP(Tabela1[[#This Row],[Matricula]],Contratos!A:A,Contratos!C:C)</f>
        <v>ENFTEMP</v>
      </c>
      <c r="D207" s="19" t="str">
        <f>LOOKUP(Tabela1[[#This Row],[Matricula]],Contratos!A:A,Contratos!D:D)</f>
        <v xml:space="preserve">ENFERMEIRO </v>
      </c>
      <c r="E207" s="1" t="s">
        <v>653</v>
      </c>
      <c r="F207" s="19" t="str">
        <f>LOOKUP(Tabela1[[#This Row],[Matricula]],Contratos!A:A,Contratos!I:I)</f>
        <v>DAPS</v>
      </c>
      <c r="G207" s="2">
        <f>LOOKUP(Tabela1[[#This Row],[Matricula]],Tabela2[Matrícula],Tabela2[Admissão])</f>
        <v>44258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6007.45</v>
      </c>
      <c r="K207" s="3">
        <v>5313.51</v>
      </c>
      <c r="L207" s="3">
        <v>3123.24</v>
      </c>
      <c r="M207" s="3">
        <v>2186.27</v>
      </c>
      <c r="N207" s="3">
        <v>697.94</v>
      </c>
      <c r="O207" s="3">
        <v>0</v>
      </c>
      <c r="P207" s="3">
        <v>693.94</v>
      </c>
    </row>
    <row r="208" spans="1:16" x14ac:dyDescent="0.25">
      <c r="A208" s="1">
        <v>421715</v>
      </c>
      <c r="B208" s="19" t="str">
        <f>LOOKUP(Tabela1[[#This Row],[Matricula]],Contratos!A:A,Contratos!B:B)</f>
        <v xml:space="preserve">ALINE TAFINE DOS SANTOS LIMA </v>
      </c>
      <c r="C208" s="19" t="str">
        <f>LOOKUP(Tabela1[[#This Row],[Matricula]],Contratos!A:A,Contratos!C:C)</f>
        <v>ENFTEMP</v>
      </c>
      <c r="D208" s="19" t="str">
        <f>LOOKUP(Tabela1[[#This Row],[Matricula]],Contratos!A:A,Contratos!D:D)</f>
        <v xml:space="preserve">ENFERMEIRO </v>
      </c>
      <c r="E208" s="1" t="s">
        <v>653</v>
      </c>
      <c r="F208" s="19" t="str">
        <f>LOOKUP(Tabela1[[#This Row],[Matricula]],Contratos!A:A,Contratos!I:I)</f>
        <v>DAPS</v>
      </c>
      <c r="G208" s="2">
        <f>LOOKUP(Tabela1[[#This Row],[Matricula]],Tabela2[Matrícula],Tabela2[Admissão])</f>
        <v>44258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6007.45</v>
      </c>
      <c r="K208" s="3">
        <v>4830.97</v>
      </c>
      <c r="L208" s="3">
        <v>3123.24</v>
      </c>
      <c r="M208" s="3">
        <v>2186.27</v>
      </c>
      <c r="N208" s="3">
        <v>697.94</v>
      </c>
      <c r="O208" s="3">
        <v>0</v>
      </c>
      <c r="P208" s="3">
        <v>1176.48</v>
      </c>
    </row>
    <row r="209" spans="1:16" x14ac:dyDescent="0.25">
      <c r="A209" s="1">
        <v>421723</v>
      </c>
      <c r="B209" s="19" t="str">
        <f>LOOKUP(Tabela1[[#This Row],[Matricula]],Contratos!A:A,Contratos!B:B)</f>
        <v xml:space="preserve">CARLA PRISCILA SANTANA VIANA </v>
      </c>
      <c r="C209" s="19" t="str">
        <f>LOOKUP(Tabela1[[#This Row],[Matricula]],Contratos!A:A,Contratos!C:C)</f>
        <v>ENFTEMP</v>
      </c>
      <c r="D209" s="19" t="str">
        <f>LOOKUP(Tabela1[[#This Row],[Matricula]],Contratos!A:A,Contratos!D:D)</f>
        <v xml:space="preserve">ENFERMEIRO </v>
      </c>
      <c r="E209" s="1" t="s">
        <v>653</v>
      </c>
      <c r="F209" s="19" t="str">
        <f>LOOKUP(Tabela1[[#This Row],[Matricula]],Contratos!A:A,Contratos!I:I)</f>
        <v>DAPS</v>
      </c>
      <c r="G209" s="2">
        <f>LOOKUP(Tabela1[[#This Row],[Matricula]],Tabela2[Matrícula],Tabela2[Admissão])</f>
        <v>44258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6221.54</v>
      </c>
      <c r="K209" s="3">
        <v>5082.2</v>
      </c>
      <c r="L209" s="3">
        <v>3123.24</v>
      </c>
      <c r="M209" s="3">
        <v>2186.27</v>
      </c>
      <c r="N209" s="3">
        <v>912.03</v>
      </c>
      <c r="O209" s="3">
        <v>0</v>
      </c>
      <c r="P209" s="3">
        <v>1139.3399999999999</v>
      </c>
    </row>
    <row r="210" spans="1:16" x14ac:dyDescent="0.25">
      <c r="A210" s="1">
        <v>421731</v>
      </c>
      <c r="B210" s="19" t="str">
        <f>LOOKUP(Tabela1[[#This Row],[Matricula]],Contratos!A:A,Contratos!B:B)</f>
        <v xml:space="preserve">FLAVIA ELLEN FOGACA PASA </v>
      </c>
      <c r="C210" s="19" t="str">
        <f>LOOKUP(Tabela1[[#This Row],[Matricula]],Contratos!A:A,Contratos!C:C)</f>
        <v>ASSISTSAUD</v>
      </c>
      <c r="D210" s="19" t="str">
        <f>LOOKUP(Tabela1[[#This Row],[Matricula]],Contratos!A:A,Contratos!D:D)</f>
        <v xml:space="preserve">ASSISTENTE DE GESTÃO EM SERVIÇOS DE SAÚDE </v>
      </c>
      <c r="E210" s="1" t="s">
        <v>653</v>
      </c>
      <c r="F210" s="19" t="str">
        <f>LOOKUP(Tabela1[[#This Row],[Matricula]],Contratos!A:A,Contratos!I:I)</f>
        <v>DAPS</v>
      </c>
      <c r="G210" s="2">
        <f>LOOKUP(Tabela1[[#This Row],[Matricula]],Tabela2[Matrícula],Tabela2[Admissão])</f>
        <v>44258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2029.2</v>
      </c>
      <c r="K210" s="3">
        <v>1863.07</v>
      </c>
      <c r="L210" s="3">
        <v>1525.68</v>
      </c>
      <c r="M210" s="3">
        <v>0</v>
      </c>
      <c r="N210" s="3">
        <v>503.52</v>
      </c>
      <c r="O210" s="3">
        <v>0</v>
      </c>
      <c r="P210" s="3">
        <v>166.13</v>
      </c>
    </row>
    <row r="211" spans="1:16" x14ac:dyDescent="0.25">
      <c r="A211" s="1">
        <v>421740</v>
      </c>
      <c r="B211" s="19" t="str">
        <f>LOOKUP(Tabela1[[#This Row],[Matricula]],Contratos!A:A,Contratos!B:B)</f>
        <v xml:space="preserve">RITA DE CASSIA GALDINO DA SILVA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653</v>
      </c>
      <c r="F211" s="19" t="str">
        <f>LOOKUP(Tabela1[[#This Row],[Matricula]],Contratos!A:A,Contratos!I:I)</f>
        <v>DAPS</v>
      </c>
      <c r="G211" s="2">
        <f>LOOKUP(Tabela1[[#This Row],[Matricula]],Tabela2[Matrícula],Tabela2[Admissão])</f>
        <v>44258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2445.4299999999998</v>
      </c>
      <c r="K211" s="3">
        <v>2234.59</v>
      </c>
      <c r="L211" s="3">
        <v>1727.82</v>
      </c>
      <c r="M211" s="3">
        <v>0</v>
      </c>
      <c r="N211" s="3">
        <v>717.61</v>
      </c>
      <c r="O211" s="3">
        <v>0</v>
      </c>
      <c r="P211" s="3">
        <v>210.84</v>
      </c>
    </row>
    <row r="212" spans="1:16" x14ac:dyDescent="0.25">
      <c r="A212" s="1">
        <v>421758</v>
      </c>
      <c r="B212" s="19" t="str">
        <f>LOOKUP(Tabela1[[#This Row],[Matricula]],Contratos!A:A,Contratos!B:B)</f>
        <v xml:space="preserve">PATRICIA APARECIDA DA SILVA </v>
      </c>
      <c r="C212" s="19" t="str">
        <f>LOOKUP(Tabela1[[#This Row],[Matricula]],Contratos!A:A,Contratos!C:C)</f>
        <v>AENFTEMP</v>
      </c>
      <c r="D212" s="19" t="str">
        <f>LOOKUP(Tabela1[[#This Row],[Matricula]],Contratos!A:A,Contratos!D:D)</f>
        <v xml:space="preserve">AUXILIAR DE ENFERMAGEM </v>
      </c>
      <c r="E212" s="1" t="s">
        <v>653</v>
      </c>
      <c r="F212" s="19" t="str">
        <f>LOOKUP(Tabela1[[#This Row],[Matricula]],Contratos!A:A,Contratos!I:I)</f>
        <v>DAPS</v>
      </c>
      <c r="G212" s="2">
        <f>LOOKUP(Tabela1[[#This Row],[Matricula]],Tabela2[Matrícula],Tabela2[Admissão])</f>
        <v>44258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2445.4299999999998</v>
      </c>
      <c r="K212" s="3">
        <v>2234.59</v>
      </c>
      <c r="L212" s="3">
        <v>1727.82</v>
      </c>
      <c r="M212" s="3">
        <v>0</v>
      </c>
      <c r="N212" s="3">
        <v>717.61</v>
      </c>
      <c r="O212" s="3">
        <v>0</v>
      </c>
      <c r="P212" s="3">
        <v>210.84</v>
      </c>
    </row>
    <row r="213" spans="1:16" x14ac:dyDescent="0.25">
      <c r="A213" s="1">
        <v>421766</v>
      </c>
      <c r="B213" s="19" t="str">
        <f>LOOKUP(Tabela1[[#This Row],[Matricula]],Contratos!A:A,Contratos!B:B)</f>
        <v xml:space="preserve">ELISANGELA DE SOUZA FERREIRA </v>
      </c>
      <c r="C213" s="19" t="str">
        <f>LOOKUP(Tabela1[[#This Row],[Matricula]],Contratos!A:A,Contratos!C:C)</f>
        <v>AENFTEMP</v>
      </c>
      <c r="D213" s="19" t="str">
        <f>LOOKUP(Tabela1[[#This Row],[Matricula]],Contratos!A:A,Contratos!D:D)</f>
        <v xml:space="preserve">AUXILIAR DE ENFERMAGEM </v>
      </c>
      <c r="E213" s="1" t="s">
        <v>653</v>
      </c>
      <c r="F213" s="19" t="str">
        <f>LOOKUP(Tabela1[[#This Row],[Matricula]],Contratos!A:A,Contratos!I:I)</f>
        <v>DAPS</v>
      </c>
      <c r="G213" s="2">
        <f>LOOKUP(Tabela1[[#This Row],[Matricula]],Tabela2[Matrícula],Tabela2[Admissão])</f>
        <v>44258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2659.52</v>
      </c>
      <c r="K213" s="3">
        <v>2422.9899999999998</v>
      </c>
      <c r="L213" s="3">
        <v>1727.82</v>
      </c>
      <c r="M213" s="3">
        <v>0</v>
      </c>
      <c r="N213" s="3">
        <v>931.7</v>
      </c>
      <c r="O213" s="3">
        <v>0</v>
      </c>
      <c r="P213" s="3">
        <v>236.53</v>
      </c>
    </row>
    <row r="214" spans="1:16" x14ac:dyDescent="0.25">
      <c r="A214" s="1">
        <v>421774</v>
      </c>
      <c r="B214" s="19" t="str">
        <f>LOOKUP(Tabela1[[#This Row],[Matricula]],Contratos!A:A,Contratos!B:B)</f>
        <v xml:space="preserve">RENATA ROSELAINE PASCHOAL DE ARAUJO </v>
      </c>
      <c r="C214" s="19" t="str">
        <f>LOOKUP(Tabela1[[#This Row],[Matricula]],Contratos!A:A,Contratos!C:C)</f>
        <v>AENFTEMP</v>
      </c>
      <c r="D214" s="19" t="str">
        <f>LOOKUP(Tabela1[[#This Row],[Matricula]],Contratos!A:A,Contratos!D:D)</f>
        <v xml:space="preserve">AUXILIAR DE ENFERMAGEM </v>
      </c>
      <c r="E214" s="1" t="s">
        <v>653</v>
      </c>
      <c r="F214" s="19" t="str">
        <f>LOOKUP(Tabela1[[#This Row],[Matricula]],Contratos!A:A,Contratos!I:I)</f>
        <v>DAPS</v>
      </c>
      <c r="G214" s="2">
        <f>LOOKUP(Tabela1[[#This Row],[Matricula]],Tabela2[Matrícula],Tabela2[Admissão])</f>
        <v>44258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2445.4299999999998</v>
      </c>
      <c r="K214" s="3">
        <v>2234.59</v>
      </c>
      <c r="L214" s="3">
        <v>1727.82</v>
      </c>
      <c r="M214" s="3">
        <v>0</v>
      </c>
      <c r="N214" s="3">
        <v>717.61</v>
      </c>
      <c r="O214" s="3">
        <v>0</v>
      </c>
      <c r="P214" s="3">
        <v>210.84</v>
      </c>
    </row>
    <row r="215" spans="1:16" x14ac:dyDescent="0.25">
      <c r="A215" s="1">
        <v>421804</v>
      </c>
      <c r="B215" s="19" t="str">
        <f>LOOKUP(Tabela1[[#This Row],[Matricula]],Contratos!A:A,Contratos!B:B)</f>
        <v xml:space="preserve">NORBERTA CRISTINA CARVALHO AGUIAR ITO </v>
      </c>
      <c r="C215" s="19" t="str">
        <f>LOOKUP(Tabela1[[#This Row],[Matricula]],Contratos!A:A,Contratos!C:C)</f>
        <v>AENFTEMP</v>
      </c>
      <c r="D215" s="19" t="str">
        <f>LOOKUP(Tabela1[[#This Row],[Matricula]],Contratos!A:A,Contratos!D:D)</f>
        <v xml:space="preserve">AUXILIAR DE ENFERMAGEM </v>
      </c>
      <c r="E215" s="1" t="s">
        <v>653</v>
      </c>
      <c r="F215" s="19" t="str">
        <f>LOOKUP(Tabela1[[#This Row],[Matricula]],Contratos!A:A,Contratos!I:I)</f>
        <v>DAPS</v>
      </c>
      <c r="G215" s="2">
        <f>LOOKUP(Tabela1[[#This Row],[Matricula]],Tabela2[Matrícula],Tabela2[Admissão])</f>
        <v>44258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2659.52</v>
      </c>
      <c r="K215" s="3">
        <v>2422.9899999999998</v>
      </c>
      <c r="L215" s="3">
        <v>1727.82</v>
      </c>
      <c r="M215" s="3">
        <v>0</v>
      </c>
      <c r="N215" s="3">
        <v>931.7</v>
      </c>
      <c r="O215" s="3">
        <v>0</v>
      </c>
      <c r="P215" s="3">
        <v>236.53</v>
      </c>
    </row>
    <row r="216" spans="1:16" x14ac:dyDescent="0.25">
      <c r="A216" s="1">
        <v>421839</v>
      </c>
      <c r="B216" s="19" t="str">
        <f>LOOKUP(Tabela1[[#This Row],[Matricula]],Contratos!A:A,Contratos!B:B)</f>
        <v xml:space="preserve">ALESSANDRA DA SILVA CAMARGO </v>
      </c>
      <c r="C216" s="19" t="str">
        <f>LOOKUP(Tabela1[[#This Row],[Matricula]],Contratos!A:A,Contratos!C:C)</f>
        <v>AENFTEMP</v>
      </c>
      <c r="D216" s="19" t="str">
        <f>LOOKUP(Tabela1[[#This Row],[Matricula]],Contratos!A:A,Contratos!D:D)</f>
        <v xml:space="preserve">AUXILIAR DE ENFERMAGEM </v>
      </c>
      <c r="E216" s="1" t="s">
        <v>653</v>
      </c>
      <c r="F216" s="19" t="str">
        <f>LOOKUP(Tabela1[[#This Row],[Matricula]],Contratos!A:A,Contratos!I:I)</f>
        <v>DAPS</v>
      </c>
      <c r="G216" s="2">
        <f>LOOKUP(Tabela1[[#This Row],[Matricula]],Tabela2[Matrícula],Tabela2[Admissão])</f>
        <v>44258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2445.4299999999998</v>
      </c>
      <c r="K216" s="3">
        <v>2234.59</v>
      </c>
      <c r="L216" s="3">
        <v>1727.82</v>
      </c>
      <c r="M216" s="3">
        <v>0</v>
      </c>
      <c r="N216" s="3">
        <v>717.61</v>
      </c>
      <c r="O216" s="3">
        <v>0</v>
      </c>
      <c r="P216" s="3">
        <v>210.84</v>
      </c>
    </row>
    <row r="217" spans="1:16" x14ac:dyDescent="0.25">
      <c r="A217" s="1">
        <v>421847</v>
      </c>
      <c r="B217" s="19" t="str">
        <f>LOOKUP(Tabela1[[#This Row],[Matricula]],Contratos!A:A,Contratos!B:B)</f>
        <v xml:space="preserve">ALINE LIMA DOS SANTOS </v>
      </c>
      <c r="C217" s="19" t="str">
        <f>LOOKUP(Tabela1[[#This Row],[Matricula]],Contratos!A:A,Contratos!C:C)</f>
        <v>AENFTEMP</v>
      </c>
      <c r="D217" s="19" t="str">
        <f>LOOKUP(Tabela1[[#This Row],[Matricula]],Contratos!A:A,Contratos!D:D)</f>
        <v xml:space="preserve">AUXILIAR DE ENFERMAGEM </v>
      </c>
      <c r="E217" s="1" t="s">
        <v>653</v>
      </c>
      <c r="F217" s="19" t="str">
        <f>LOOKUP(Tabela1[[#This Row],[Matricula]],Contratos!A:A,Contratos!I:I)</f>
        <v>DAPS</v>
      </c>
      <c r="G217" s="2">
        <f>LOOKUP(Tabela1[[#This Row],[Matricula]],Tabela2[Matrícula],Tabela2[Admissão])</f>
        <v>44258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2445.4299999999998</v>
      </c>
      <c r="K217" s="3">
        <v>2234.59</v>
      </c>
      <c r="L217" s="3">
        <v>1727.82</v>
      </c>
      <c r="M217" s="3">
        <v>0</v>
      </c>
      <c r="N217" s="3">
        <v>717.61</v>
      </c>
      <c r="O217" s="3">
        <v>0</v>
      </c>
      <c r="P217" s="3">
        <v>210.84</v>
      </c>
    </row>
    <row r="218" spans="1:16" x14ac:dyDescent="0.25">
      <c r="A218" s="1">
        <v>421855</v>
      </c>
      <c r="B218" s="19" t="str">
        <f>LOOKUP(Tabela1[[#This Row],[Matricula]],Contratos!A:A,Contratos!B:B)</f>
        <v xml:space="preserve">PAULO RICARDO COELHO MARINHO </v>
      </c>
      <c r="C218" s="19" t="str">
        <f>LOOKUP(Tabela1[[#This Row],[Matricula]],Contratos!A:A,Contratos!C:C)</f>
        <v>MCGPTEMP</v>
      </c>
      <c r="D218" s="19" t="str">
        <f>LOOKUP(Tabela1[[#This Row],[Matricula]],Contratos!A:A,Contratos!D:D)</f>
        <v xml:space="preserve">MÉDICO CLÍNICO GERAL PLANTONISTA </v>
      </c>
      <c r="E218" s="1" t="s">
        <v>653</v>
      </c>
      <c r="F218" s="19" t="str">
        <f>LOOKUP(Tabela1[[#This Row],[Matricula]],Contratos!A:A,Contratos!I:I)</f>
        <v>DAPS</v>
      </c>
      <c r="G218" s="2">
        <f>LOOKUP(Tabela1[[#This Row],[Matricula]],Tabela2[Matrícula],Tabela2[Admissão])</f>
        <v>44258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9681.99</v>
      </c>
      <c r="K218" s="3">
        <v>7510.03</v>
      </c>
      <c r="L218" s="3">
        <v>8986.25</v>
      </c>
      <c r="M218" s="3">
        <v>0</v>
      </c>
      <c r="N218" s="3">
        <v>695.74</v>
      </c>
      <c r="O218" s="3">
        <v>0</v>
      </c>
      <c r="P218" s="3">
        <v>2171.96</v>
      </c>
    </row>
    <row r="219" spans="1:16" x14ac:dyDescent="0.25">
      <c r="A219" s="1">
        <v>421863</v>
      </c>
      <c r="B219" s="19" t="str">
        <f>LOOKUP(Tabela1[[#This Row],[Matricula]],Contratos!A:A,Contratos!B:B)</f>
        <v xml:space="preserve">KEILA JULIANA PASSERI </v>
      </c>
      <c r="C219" s="19" t="str">
        <f>LOOKUP(Tabela1[[#This Row],[Matricula]],Contratos!A:A,Contratos!C:C)</f>
        <v>AENFTEMP</v>
      </c>
      <c r="D219" s="19" t="str">
        <f>LOOKUP(Tabela1[[#This Row],[Matricula]],Contratos!A:A,Contratos!D:D)</f>
        <v xml:space="preserve">AUXILIAR DE ENFERMAGEM </v>
      </c>
      <c r="E219" s="1" t="s">
        <v>653</v>
      </c>
      <c r="F219" s="19" t="str">
        <f>LOOKUP(Tabela1[[#This Row],[Matricula]],Contratos!A:A,Contratos!I:I)</f>
        <v>DAPS</v>
      </c>
      <c r="G219" s="2">
        <f>LOOKUP(Tabela1[[#This Row],[Matricula]],Tabela2[Matrícula],Tabela2[Admissão])</f>
        <v>44258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2659.52</v>
      </c>
      <c r="K219" s="3">
        <v>2421.41</v>
      </c>
      <c r="L219" s="3">
        <v>1727.82</v>
      </c>
      <c r="M219" s="3">
        <v>0</v>
      </c>
      <c r="N219" s="3">
        <v>931.7</v>
      </c>
      <c r="O219" s="3">
        <v>0</v>
      </c>
      <c r="P219" s="3">
        <v>238.11</v>
      </c>
    </row>
    <row r="220" spans="1:16" x14ac:dyDescent="0.25">
      <c r="A220" s="1">
        <v>421871</v>
      </c>
      <c r="B220" s="19" t="str">
        <f>LOOKUP(Tabela1[[#This Row],[Matricula]],Contratos!A:A,Contratos!B:B)</f>
        <v xml:space="preserve">CELIA CORREIA SANTANA DE OLIVEIRA </v>
      </c>
      <c r="C220" s="19" t="str">
        <f>LOOKUP(Tabela1[[#This Row],[Matricula]],Contratos!A:A,Contratos!C:C)</f>
        <v>AENFTEMP</v>
      </c>
      <c r="D220" s="19" t="str">
        <f>LOOKUP(Tabela1[[#This Row],[Matricula]],Contratos!A:A,Contratos!D:D)</f>
        <v xml:space="preserve">AUXILIAR DE ENFERMAGEM </v>
      </c>
      <c r="E220" s="1" t="s">
        <v>653</v>
      </c>
      <c r="F220" s="19" t="str">
        <f>LOOKUP(Tabela1[[#This Row],[Matricula]],Contratos!A:A,Contratos!I:I)</f>
        <v>DAPS</v>
      </c>
      <c r="G220" s="2">
        <f>LOOKUP(Tabela1[[#This Row],[Matricula]],Tabela2[Matrícula],Tabela2[Admissão])</f>
        <v>44258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2445.4299999999998</v>
      </c>
      <c r="K220" s="3">
        <v>2234.59</v>
      </c>
      <c r="L220" s="3">
        <v>1727.82</v>
      </c>
      <c r="M220" s="3">
        <v>0</v>
      </c>
      <c r="N220" s="3">
        <v>717.61</v>
      </c>
      <c r="O220" s="3">
        <v>0</v>
      </c>
      <c r="P220" s="3">
        <v>210.84</v>
      </c>
    </row>
    <row r="221" spans="1:16" x14ac:dyDescent="0.25">
      <c r="A221" s="1">
        <v>421880</v>
      </c>
      <c r="B221" s="19" t="str">
        <f>LOOKUP(Tabela1[[#This Row],[Matricula]],Contratos!A:A,Contratos!B:B)</f>
        <v xml:space="preserve">RENATA RODRIGUES DE SOUZA RIBEIRO </v>
      </c>
      <c r="C221" s="19" t="str">
        <f>LOOKUP(Tabela1[[#This Row],[Matricula]],Contratos!A:A,Contratos!C:C)</f>
        <v>AENFTEMP</v>
      </c>
      <c r="D221" s="19" t="str">
        <f>LOOKUP(Tabela1[[#This Row],[Matricula]],Contratos!A:A,Contratos!D:D)</f>
        <v xml:space="preserve">AUXILIAR DE ENFERMAGEM </v>
      </c>
      <c r="E221" s="1" t="s">
        <v>653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44264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1939.49</v>
      </c>
      <c r="K221" s="3">
        <v>1773.88</v>
      </c>
      <c r="L221" s="3">
        <v>1370.35</v>
      </c>
      <c r="M221" s="3">
        <v>0</v>
      </c>
      <c r="N221" s="3">
        <v>569.14</v>
      </c>
      <c r="O221" s="3">
        <v>0</v>
      </c>
      <c r="P221" s="3">
        <v>165.61</v>
      </c>
    </row>
    <row r="222" spans="1:16" x14ac:dyDescent="0.25">
      <c r="A222" s="1">
        <v>421901</v>
      </c>
      <c r="B222" s="19" t="str">
        <f>LOOKUP(Tabela1[[#This Row],[Matricula]],Contratos!A:A,Contratos!B:B)</f>
        <v xml:space="preserve">WILLIAM TORRES DOS SANTOS </v>
      </c>
      <c r="C222" s="19" t="str">
        <f>LOOKUP(Tabela1[[#This Row],[Matricula]],Contratos!A:A,Contratos!C:C)</f>
        <v>ENFTEMP</v>
      </c>
      <c r="D222" s="19" t="str">
        <f>LOOKUP(Tabela1[[#This Row],[Matricula]],Contratos!A:A,Contratos!D:D)</f>
        <v xml:space="preserve">ENFERMEIRO </v>
      </c>
      <c r="E222" s="1" t="s">
        <v>653</v>
      </c>
      <c r="F222" s="19" t="str">
        <f>LOOKUP(Tabela1[[#This Row],[Matricula]],Contratos!A:A,Contratos!I:I)</f>
        <v>DAPS</v>
      </c>
      <c r="G222" s="2">
        <f>LOOKUP(Tabela1[[#This Row],[Matricula]],Tabela2[Matrícula],Tabela2[Admissão])</f>
        <v>44266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4065.45</v>
      </c>
      <c r="K222" s="3">
        <v>3453.05</v>
      </c>
      <c r="L222" s="3">
        <v>2261.66</v>
      </c>
      <c r="M222" s="3">
        <v>1583.16</v>
      </c>
      <c r="N222" s="3">
        <v>220.63</v>
      </c>
      <c r="O222" s="3">
        <v>0</v>
      </c>
      <c r="P222" s="3">
        <v>612.4</v>
      </c>
    </row>
    <row r="223" spans="1:16" x14ac:dyDescent="0.25">
      <c r="A223" s="1">
        <v>421910</v>
      </c>
      <c r="B223" s="19" t="str">
        <f>LOOKUP(Tabela1[[#This Row],[Matricula]],Contratos!A:A,Contratos!B:B)</f>
        <v xml:space="preserve">SAMIRA PAULO DOS SANTOS </v>
      </c>
      <c r="C223" s="19" t="str">
        <f>LOOKUP(Tabela1[[#This Row],[Matricula]],Contratos!A:A,Contratos!C:C)</f>
        <v>AENFTEMP</v>
      </c>
      <c r="D223" s="19" t="str">
        <f>LOOKUP(Tabela1[[#This Row],[Matricula]],Contratos!A:A,Contratos!D:D)</f>
        <v xml:space="preserve">AUXILIAR DE ENFERMAGEM </v>
      </c>
      <c r="E223" s="1" t="s">
        <v>653</v>
      </c>
      <c r="F223" s="19" t="str">
        <f>LOOKUP(Tabela1[[#This Row],[Matricula]],Contratos!A:A,Contratos!I:I)</f>
        <v>DAPS</v>
      </c>
      <c r="G223" s="2">
        <f>LOOKUP(Tabela1[[#This Row],[Matricula]],Tabela2[Matrícula],Tabela2[Admissão])</f>
        <v>44266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1471.81</v>
      </c>
      <c r="K223" s="3">
        <v>1355.85</v>
      </c>
      <c r="L223" s="3">
        <v>1251.18</v>
      </c>
      <c r="M223" s="3">
        <v>0</v>
      </c>
      <c r="N223" s="3">
        <v>220.63</v>
      </c>
      <c r="O223" s="3">
        <v>0</v>
      </c>
      <c r="P223" s="3">
        <v>115.96</v>
      </c>
    </row>
    <row r="224" spans="1:16" x14ac:dyDescent="0.25">
      <c r="A224" s="1">
        <v>421928</v>
      </c>
      <c r="B224" s="19" t="str">
        <f>LOOKUP(Tabela1[[#This Row],[Matricula]],Contratos!A:A,Contratos!B:B)</f>
        <v xml:space="preserve">FABIANA MOREIRA DOS SANTOS </v>
      </c>
      <c r="C224" s="19" t="str">
        <f>LOOKUP(Tabela1[[#This Row],[Matricula]],Contratos!A:A,Contratos!C:C)</f>
        <v>AENFTEMP</v>
      </c>
      <c r="D224" s="19" t="str">
        <f>LOOKUP(Tabela1[[#This Row],[Matricula]],Contratos!A:A,Contratos!D:D)</f>
        <v xml:space="preserve">AUXILIAR DE ENFERMAGEM </v>
      </c>
      <c r="E224" s="1" t="s">
        <v>653</v>
      </c>
      <c r="F224" s="19" t="str">
        <f>LOOKUP(Tabela1[[#This Row],[Matricula]],Contratos!A:A,Contratos!I:I)</f>
        <v>DAPS</v>
      </c>
      <c r="G224" s="2">
        <f>LOOKUP(Tabela1[[#This Row],[Matricula]],Tabela2[Matrícula],Tabela2[Admissão])</f>
        <v>44266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1770.83</v>
      </c>
      <c r="K224" s="3">
        <v>1627.96</v>
      </c>
      <c r="L224" s="3">
        <v>1251.18</v>
      </c>
      <c r="M224" s="3">
        <v>0</v>
      </c>
      <c r="N224" s="3">
        <v>519.65</v>
      </c>
      <c r="O224" s="3">
        <v>0</v>
      </c>
      <c r="P224" s="3">
        <v>142.87</v>
      </c>
    </row>
    <row r="225" spans="1:16" x14ac:dyDescent="0.25">
      <c r="A225" s="1">
        <v>421936</v>
      </c>
      <c r="B225" s="19" t="str">
        <f>LOOKUP(Tabela1[[#This Row],[Matricula]],Contratos!A:A,Contratos!B:B)</f>
        <v xml:space="preserve">MAGDA ELIANE SARTORI BORGES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653</v>
      </c>
      <c r="F225" s="19" t="str">
        <f>LOOKUP(Tabela1[[#This Row],[Matricula]],Contratos!A:A,Contratos!I:I)</f>
        <v>DAPS</v>
      </c>
      <c r="G225" s="2">
        <f>LOOKUP(Tabela1[[#This Row],[Matricula]],Tabela2[Matrícula],Tabela2[Admissão])</f>
        <v>44266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1770.83</v>
      </c>
      <c r="K225" s="3">
        <v>1627.96</v>
      </c>
      <c r="L225" s="3">
        <v>1251.18</v>
      </c>
      <c r="M225" s="3">
        <v>0</v>
      </c>
      <c r="N225" s="3">
        <v>519.65</v>
      </c>
      <c r="O225" s="3">
        <v>0</v>
      </c>
      <c r="P225" s="3">
        <v>142.87</v>
      </c>
    </row>
    <row r="226" spans="1:16" x14ac:dyDescent="0.25">
      <c r="A226" s="1">
        <v>421944</v>
      </c>
      <c r="B226" s="19" t="str">
        <f>LOOKUP(Tabela1[[#This Row],[Matricula]],Contratos!A:A,Contratos!B:B)</f>
        <v xml:space="preserve">DEVERSON WILLIAM DE OLIVEIRA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653</v>
      </c>
      <c r="F226" s="19" t="str">
        <f>LOOKUP(Tabela1[[#This Row],[Matricula]],Contratos!A:A,Contratos!I:I)</f>
        <v>DUES</v>
      </c>
      <c r="G226" s="2">
        <f>LOOKUP(Tabela1[[#This Row],[Matricula]],Tabela2[Matrícula],Tabela2[Admissão])</f>
        <v>44266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1770.83</v>
      </c>
      <c r="K226" s="3">
        <v>1627.96</v>
      </c>
      <c r="L226" s="3">
        <v>1251.18</v>
      </c>
      <c r="M226" s="3">
        <v>0</v>
      </c>
      <c r="N226" s="3">
        <v>519.65</v>
      </c>
      <c r="O226" s="3">
        <v>0</v>
      </c>
      <c r="P226" s="3">
        <v>142.87</v>
      </c>
    </row>
    <row r="227" spans="1:16" x14ac:dyDescent="0.25">
      <c r="A227" s="1">
        <v>421952</v>
      </c>
      <c r="B227" s="19" t="str">
        <f>LOOKUP(Tabela1[[#This Row],[Matricula]],Contratos!A:A,Contratos!B:B)</f>
        <v xml:space="preserve">NICEIA VICENTE DOS SANTOS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653</v>
      </c>
      <c r="F227" s="19" t="str">
        <f>LOOKUP(Tabela1[[#This Row],[Matricula]],Contratos!A:A,Contratos!I:I)</f>
        <v>DUES</v>
      </c>
      <c r="G227" s="2">
        <f>LOOKUP(Tabela1[[#This Row],[Matricula]],Tabela2[Matrícula],Tabela2[Admissão])</f>
        <v>44266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1471.81</v>
      </c>
      <c r="K227" s="3">
        <v>1355.85</v>
      </c>
      <c r="L227" s="3">
        <v>1251.18</v>
      </c>
      <c r="M227" s="3">
        <v>0</v>
      </c>
      <c r="N227" s="3">
        <v>220.63</v>
      </c>
      <c r="O227" s="3">
        <v>0</v>
      </c>
      <c r="P227" s="3">
        <v>115.96</v>
      </c>
    </row>
    <row r="228" spans="1:16" x14ac:dyDescent="0.25">
      <c r="A228" s="1">
        <v>421960</v>
      </c>
      <c r="B228" s="19" t="str">
        <f>LOOKUP(Tabela1[[#This Row],[Matricula]],Contratos!A:A,Contratos!B:B)</f>
        <v xml:space="preserve">VANESSA RODRIGUES DE MELLO ALMEIDA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653</v>
      </c>
      <c r="F228" s="19" t="str">
        <f>LOOKUP(Tabela1[[#This Row],[Matricula]],Contratos!A:A,Contratos!I:I)</f>
        <v>DUES</v>
      </c>
      <c r="G228" s="2">
        <f>LOOKUP(Tabela1[[#This Row],[Matricula]],Tabela2[Matrícula],Tabela2[Admissão])</f>
        <v>44270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1308.03</v>
      </c>
      <c r="K228" s="3">
        <v>1206.81</v>
      </c>
      <c r="L228" s="3">
        <v>1012.86</v>
      </c>
      <c r="M228" s="3">
        <v>0</v>
      </c>
      <c r="N228" s="3">
        <v>295.17</v>
      </c>
      <c r="O228" s="3">
        <v>0</v>
      </c>
      <c r="P228" s="3">
        <v>101.22</v>
      </c>
    </row>
    <row r="229" spans="1:16" x14ac:dyDescent="0.25">
      <c r="A229" s="1">
        <v>421987</v>
      </c>
      <c r="B229" s="19" t="str">
        <f>LOOKUP(Tabela1[[#This Row],[Matricula]],Contratos!A:A,Contratos!B:B)</f>
        <v xml:space="preserve">MARCIA PEREIRA DA SILVA DAIKUHARA </v>
      </c>
      <c r="C229" s="19" t="str">
        <f>LOOKUP(Tabela1[[#This Row],[Matricula]],Contratos!A:A,Contratos!C:C)</f>
        <v>AENFTEMP</v>
      </c>
      <c r="D229" s="19" t="str">
        <f>LOOKUP(Tabela1[[#This Row],[Matricula]],Contratos!A:A,Contratos!D:D)</f>
        <v xml:space="preserve">AUXILIAR DE ENFERMAGEM </v>
      </c>
      <c r="E229" s="1" t="s">
        <v>653</v>
      </c>
      <c r="F229" s="19" t="str">
        <f>LOOKUP(Tabela1[[#This Row],[Matricula]],Contratos!A:A,Contratos!I:I)</f>
        <v>DAPS</v>
      </c>
      <c r="G229" s="2">
        <f>LOOKUP(Tabela1[[#This Row],[Matricula]],Tabela2[Matrícula],Tabela2[Admissão])</f>
        <v>44270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1308.03</v>
      </c>
      <c r="K229" s="3">
        <v>1206.81</v>
      </c>
      <c r="L229" s="3">
        <v>1012.86</v>
      </c>
      <c r="M229" s="3">
        <v>0</v>
      </c>
      <c r="N229" s="3">
        <v>295.17</v>
      </c>
      <c r="O229" s="3">
        <v>0</v>
      </c>
      <c r="P229" s="3">
        <v>101.22</v>
      </c>
    </row>
    <row r="230" spans="1:16" x14ac:dyDescent="0.25">
      <c r="A230" s="1">
        <v>422002</v>
      </c>
      <c r="B230" s="19" t="str">
        <f>LOOKUP(Tabela1[[#This Row],[Matricula]],Contratos!A:A,Contratos!B:B)</f>
        <v xml:space="preserve">SANDRA PIRES PEREIRA SANTOS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653</v>
      </c>
      <c r="F230" s="19" t="str">
        <f>LOOKUP(Tabela1[[#This Row],[Matricula]],Contratos!A:A,Contratos!I:I)</f>
        <v>DUES</v>
      </c>
      <c r="G230" s="2">
        <f>LOOKUP(Tabela1[[#This Row],[Matricula]],Tabela2[Matrícula],Tabela2[Admissão])</f>
        <v>44270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1308.03</v>
      </c>
      <c r="K230" s="3">
        <v>1206.81</v>
      </c>
      <c r="L230" s="3">
        <v>1012.86</v>
      </c>
      <c r="M230" s="3">
        <v>0</v>
      </c>
      <c r="N230" s="3">
        <v>295.17</v>
      </c>
      <c r="O230" s="3">
        <v>0</v>
      </c>
      <c r="P230" s="3">
        <v>101.22</v>
      </c>
    </row>
    <row r="231" spans="1:16" x14ac:dyDescent="0.25">
      <c r="A231" s="1">
        <v>422010</v>
      </c>
      <c r="B231" s="19" t="str">
        <f>LOOKUP(Tabela1[[#This Row],[Matricula]],Contratos!A:A,Contratos!B:B)</f>
        <v xml:space="preserve">LILIAN BORGES DOS SANTOS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653</v>
      </c>
      <c r="F231" s="19" t="str">
        <f>LOOKUP(Tabela1[[#This Row],[Matricula]],Contratos!A:A,Contratos!I:I)</f>
        <v>DUES</v>
      </c>
      <c r="G231" s="2">
        <f>LOOKUP(Tabela1[[#This Row],[Matricula]],Tabela2[Matrícula],Tabela2[Admissão])</f>
        <v>44270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1308.03</v>
      </c>
      <c r="K231" s="3">
        <v>1206.81</v>
      </c>
      <c r="L231" s="3">
        <v>1012.86</v>
      </c>
      <c r="M231" s="3">
        <v>0</v>
      </c>
      <c r="N231" s="3">
        <v>295.17</v>
      </c>
      <c r="O231" s="3">
        <v>0</v>
      </c>
      <c r="P231" s="3">
        <v>101.22</v>
      </c>
    </row>
    <row r="232" spans="1:16" x14ac:dyDescent="0.25">
      <c r="A232" s="1">
        <v>422029</v>
      </c>
      <c r="B232" s="19" t="str">
        <f>LOOKUP(Tabela1[[#This Row],[Matricula]],Contratos!A:A,Contratos!B:B)</f>
        <v xml:space="preserve">CLEUSA RAMOS PEREIRA MATSUMOTO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653</v>
      </c>
      <c r="F232" s="19" t="str">
        <f>LOOKUP(Tabela1[[#This Row],[Matricula]],Contratos!A:A,Contratos!I:I)</f>
        <v>DUES</v>
      </c>
      <c r="G232" s="2">
        <f>LOOKUP(Tabela1[[#This Row],[Matricula]],Tabela2[Matrícula],Tabela2[Admissão])</f>
        <v>44267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1686.51</v>
      </c>
      <c r="K232" s="3">
        <v>1551.22</v>
      </c>
      <c r="L232" s="3">
        <v>1191.5999999999999</v>
      </c>
      <c r="M232" s="3">
        <v>0</v>
      </c>
      <c r="N232" s="3">
        <v>494.91</v>
      </c>
      <c r="O232" s="3">
        <v>0</v>
      </c>
      <c r="P232" s="3">
        <v>135.29</v>
      </c>
    </row>
    <row r="233" spans="1:16" x14ac:dyDescent="0.25">
      <c r="A233" s="1">
        <v>422037</v>
      </c>
      <c r="B233" s="19" t="str">
        <f>LOOKUP(Tabela1[[#This Row],[Matricula]],Contratos!A:A,Contratos!B:B)</f>
        <v xml:space="preserve">ALEXSANDRA FLAUZINO MOURA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653</v>
      </c>
      <c r="F233" s="19" t="str">
        <f>LOOKUP(Tabela1[[#This Row],[Matricula]],Contratos!A:A,Contratos!I:I)</f>
        <v>DUES</v>
      </c>
      <c r="G233" s="2">
        <f>LOOKUP(Tabela1[[#This Row],[Matricula]],Tabela2[Matrícula],Tabela2[Admissão])</f>
        <v>44267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1686.51</v>
      </c>
      <c r="K233" s="3">
        <v>1551.22</v>
      </c>
      <c r="L233" s="3">
        <v>1191.5999999999999</v>
      </c>
      <c r="M233" s="3">
        <v>0</v>
      </c>
      <c r="N233" s="3">
        <v>494.91</v>
      </c>
      <c r="O233" s="3">
        <v>0</v>
      </c>
      <c r="P233" s="3">
        <v>135.29</v>
      </c>
    </row>
    <row r="234" spans="1:16" x14ac:dyDescent="0.25">
      <c r="A234" s="1">
        <v>422045</v>
      </c>
      <c r="B234" s="19" t="str">
        <f>LOOKUP(Tabela1[[#This Row],[Matricula]],Contratos!A:A,Contratos!B:B)</f>
        <v xml:space="preserve">RONALDO GOMES DA SILVA </v>
      </c>
      <c r="C234" s="19" t="str">
        <f>LOOKUP(Tabela1[[#This Row],[Matricula]],Contratos!A:A,Contratos!C:C)</f>
        <v>AENFTEMP</v>
      </c>
      <c r="D234" s="19" t="str">
        <f>LOOKUP(Tabela1[[#This Row],[Matricula]],Contratos!A:A,Contratos!D:D)</f>
        <v xml:space="preserve">AUXILIAR DE ENFERMAGEM </v>
      </c>
      <c r="E234" s="1" t="s">
        <v>653</v>
      </c>
      <c r="F234" s="19" t="str">
        <f>LOOKUP(Tabela1[[#This Row],[Matricula]],Contratos!A:A,Contratos!I:I)</f>
        <v>DUES</v>
      </c>
      <c r="G234" s="2">
        <f>LOOKUP(Tabela1[[#This Row],[Matricula]],Tabela2[Matrícula],Tabela2[Admissão])</f>
        <v>44267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1686.51</v>
      </c>
      <c r="K234" s="3">
        <v>1551.22</v>
      </c>
      <c r="L234" s="3">
        <v>1191.5999999999999</v>
      </c>
      <c r="M234" s="3">
        <v>0</v>
      </c>
      <c r="N234" s="3">
        <v>494.91</v>
      </c>
      <c r="O234" s="3">
        <v>0</v>
      </c>
      <c r="P234" s="3">
        <v>135.29</v>
      </c>
    </row>
  </sheetData>
  <sheetProtection algorithmName="SHA-512" hashValue="CxXzfWa64IRa5a782tiFPkjejKvBh238nxMBdB9Hu+a16+QA9U1IY8TQYba5zE7JiDHxP2bRD2jJm8+Q17v5IQ==" saltValue="rqLMUtwEeFdSAaGAu/Fthg==" spinCount="100000" sheet="1" autoFilter="0"/>
  <pageMargins left="0.51181102362204722" right="0.51181102362204722" top="0.78740157480314965" bottom="0.78740157480314965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10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584</v>
      </c>
      <c r="E44" s="7">
        <v>23</v>
      </c>
      <c r="F44" s="1" t="s">
        <v>585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584</v>
      </c>
      <c r="E45" s="7">
        <v>23</v>
      </c>
      <c r="F45" s="1" t="s">
        <v>585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389</v>
      </c>
      <c r="C46" s="1" t="s">
        <v>5</v>
      </c>
      <c r="D46" s="1" t="s">
        <v>584</v>
      </c>
      <c r="E46" s="7">
        <v>23</v>
      </c>
      <c r="F46" s="1" t="s">
        <v>585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390</v>
      </c>
      <c r="C47" s="1" t="s">
        <v>5</v>
      </c>
      <c r="D47" s="1" t="s">
        <v>584</v>
      </c>
      <c r="E47" s="7">
        <v>23</v>
      </c>
      <c r="F47" s="1" t="s">
        <v>585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584</v>
      </c>
      <c r="E48" s="7">
        <v>23</v>
      </c>
      <c r="F48" s="1" t="s">
        <v>585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584</v>
      </c>
      <c r="E49" s="7">
        <v>23</v>
      </c>
      <c r="F49" s="1" t="s">
        <v>585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584</v>
      </c>
      <c r="E50" s="7">
        <v>23</v>
      </c>
      <c r="F50" s="1" t="s">
        <v>585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584</v>
      </c>
      <c r="E51" s="7">
        <v>23</v>
      </c>
      <c r="F51" s="1" t="s">
        <v>585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584</v>
      </c>
      <c r="E52" s="7">
        <v>23</v>
      </c>
      <c r="F52" s="1" t="s">
        <v>585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391</v>
      </c>
      <c r="C53" s="1" t="s">
        <v>5</v>
      </c>
      <c r="D53" s="1" t="s">
        <v>584</v>
      </c>
      <c r="E53" s="7">
        <v>23</v>
      </c>
      <c r="F53" s="1" t="s">
        <v>585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392</v>
      </c>
      <c r="C54" s="1" t="s">
        <v>5</v>
      </c>
      <c r="D54" s="1" t="s">
        <v>584</v>
      </c>
      <c r="E54" s="7">
        <v>23</v>
      </c>
      <c r="F54" s="1" t="s">
        <v>585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393</v>
      </c>
      <c r="C55" s="1" t="s">
        <v>5</v>
      </c>
      <c r="D55" s="1" t="s">
        <v>584</v>
      </c>
      <c r="E55" s="7">
        <v>23</v>
      </c>
      <c r="F55" s="1" t="s">
        <v>585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584</v>
      </c>
      <c r="E56" s="7">
        <v>23</v>
      </c>
      <c r="F56" s="1" t="s">
        <v>585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584</v>
      </c>
      <c r="E57" s="7">
        <v>23</v>
      </c>
      <c r="F57" s="1" t="s">
        <v>585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584</v>
      </c>
      <c r="E58" s="7">
        <v>23</v>
      </c>
      <c r="F58" s="1" t="s">
        <v>585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584</v>
      </c>
      <c r="E59" s="7">
        <v>23</v>
      </c>
      <c r="F59" s="1" t="s">
        <v>585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584</v>
      </c>
      <c r="E60" s="7">
        <v>23</v>
      </c>
      <c r="F60" s="1" t="s">
        <v>585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584</v>
      </c>
      <c r="E61" s="7">
        <v>23</v>
      </c>
      <c r="F61" s="1" t="s">
        <v>585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584</v>
      </c>
      <c r="E62" s="7">
        <v>23</v>
      </c>
      <c r="F62" s="1" t="s">
        <v>585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584</v>
      </c>
      <c r="E63" s="7">
        <v>23</v>
      </c>
      <c r="F63" s="1" t="s">
        <v>585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394</v>
      </c>
      <c r="C64" s="1" t="s">
        <v>5</v>
      </c>
      <c r="D64" s="1" t="s">
        <v>584</v>
      </c>
      <c r="E64" s="7">
        <v>23</v>
      </c>
      <c r="F64" s="1" t="s">
        <v>585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584</v>
      </c>
      <c r="E65" s="7">
        <v>23</v>
      </c>
      <c r="F65" s="1" t="s">
        <v>585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584</v>
      </c>
      <c r="E66" s="7">
        <v>23</v>
      </c>
      <c r="F66" s="1" t="s">
        <v>585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584</v>
      </c>
      <c r="E67" s="7">
        <v>23</v>
      </c>
      <c r="F67" s="1" t="s">
        <v>585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584</v>
      </c>
      <c r="E68" s="7">
        <v>23</v>
      </c>
      <c r="F68" s="1" t="s">
        <v>585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395</v>
      </c>
      <c r="C69" s="1" t="s">
        <v>5</v>
      </c>
      <c r="D69" s="1" t="s">
        <v>584</v>
      </c>
      <c r="E69" s="7">
        <v>23</v>
      </c>
      <c r="F69" s="1" t="s">
        <v>585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584</v>
      </c>
      <c r="E70" s="7">
        <v>23</v>
      </c>
      <c r="F70" s="1" t="s">
        <v>585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396</v>
      </c>
      <c r="C71" s="1" t="s">
        <v>5</v>
      </c>
      <c r="D71" s="1" t="s">
        <v>584</v>
      </c>
      <c r="E71" s="7">
        <v>23</v>
      </c>
      <c r="F71" s="1" t="s">
        <v>585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584</v>
      </c>
      <c r="E72" s="7">
        <v>23</v>
      </c>
      <c r="F72" s="1" t="s">
        <v>585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397</v>
      </c>
      <c r="C73" s="1" t="s">
        <v>5</v>
      </c>
      <c r="D73" s="1" t="s">
        <v>584</v>
      </c>
      <c r="E73" s="7">
        <v>23</v>
      </c>
      <c r="F73" s="1" t="s">
        <v>585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398</v>
      </c>
      <c r="C74" s="1" t="s">
        <v>5</v>
      </c>
      <c r="D74" s="1" t="s">
        <v>584</v>
      </c>
      <c r="E74" s="7">
        <v>23</v>
      </c>
      <c r="F74" s="1" t="s">
        <v>585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584</v>
      </c>
      <c r="E75" s="7">
        <v>23</v>
      </c>
      <c r="F75" s="1" t="s">
        <v>585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399</v>
      </c>
      <c r="C76" s="1" t="s">
        <v>5</v>
      </c>
      <c r="D76" s="1" t="s">
        <v>584</v>
      </c>
      <c r="E76" s="7">
        <v>23</v>
      </c>
      <c r="F76" s="1" t="s">
        <v>585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400</v>
      </c>
      <c r="C77" s="1" t="s">
        <v>5</v>
      </c>
      <c r="D77" s="1" t="s">
        <v>584</v>
      </c>
      <c r="E77" s="7">
        <v>23</v>
      </c>
      <c r="F77" s="1" t="s">
        <v>585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584</v>
      </c>
      <c r="E78" s="7">
        <v>23</v>
      </c>
      <c r="F78" s="1" t="s">
        <v>585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584</v>
      </c>
      <c r="E79" s="7">
        <v>23</v>
      </c>
      <c r="F79" s="1" t="s">
        <v>585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584</v>
      </c>
      <c r="E80" s="7">
        <v>23</v>
      </c>
      <c r="F80" s="1" t="s">
        <v>585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584</v>
      </c>
      <c r="E81" s="7">
        <v>23</v>
      </c>
      <c r="F81" s="1" t="s">
        <v>585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401</v>
      </c>
      <c r="C82" s="1" t="s">
        <v>5</v>
      </c>
      <c r="D82" s="1" t="s">
        <v>584</v>
      </c>
      <c r="E82" s="7">
        <v>23</v>
      </c>
      <c r="F82" s="1" t="s">
        <v>585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402</v>
      </c>
      <c r="C83" s="1" t="s">
        <v>5</v>
      </c>
      <c r="D83" s="1" t="s">
        <v>584</v>
      </c>
      <c r="E83" s="7">
        <v>23</v>
      </c>
      <c r="F83" s="1" t="s">
        <v>585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584</v>
      </c>
      <c r="E84" s="7">
        <v>23</v>
      </c>
      <c r="F84" s="1" t="s">
        <v>585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584</v>
      </c>
      <c r="E85" s="7">
        <v>23</v>
      </c>
      <c r="F85" s="1" t="s">
        <v>585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584</v>
      </c>
      <c r="E86" s="7">
        <v>23</v>
      </c>
      <c r="F86" s="1" t="s">
        <v>585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584</v>
      </c>
      <c r="E87" s="7">
        <v>23</v>
      </c>
      <c r="F87" s="1" t="s">
        <v>585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584</v>
      </c>
      <c r="E88" s="7">
        <v>23</v>
      </c>
      <c r="F88" s="1" t="s">
        <v>585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584</v>
      </c>
      <c r="E89" s="7">
        <v>23</v>
      </c>
      <c r="F89" s="1" t="s">
        <v>585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584</v>
      </c>
      <c r="E90" s="7">
        <v>23</v>
      </c>
      <c r="F90" s="1" t="s">
        <v>585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584</v>
      </c>
      <c r="E91" s="7">
        <v>23</v>
      </c>
      <c r="F91" s="1" t="s">
        <v>585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584</v>
      </c>
      <c r="E92" s="7">
        <v>23</v>
      </c>
      <c r="F92" s="1" t="s">
        <v>585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584</v>
      </c>
      <c r="E93" s="7">
        <v>23</v>
      </c>
      <c r="F93" s="1" t="s">
        <v>585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403</v>
      </c>
      <c r="C94" s="1" t="s">
        <v>5</v>
      </c>
      <c r="D94" s="1" t="s">
        <v>584</v>
      </c>
      <c r="E94" s="7">
        <v>23</v>
      </c>
      <c r="F94" s="1" t="s">
        <v>585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584</v>
      </c>
      <c r="E95" s="7">
        <v>23</v>
      </c>
      <c r="F95" s="1" t="s">
        <v>585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584</v>
      </c>
      <c r="E96" s="7">
        <v>23</v>
      </c>
      <c r="F96" s="1" t="s">
        <v>585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586</v>
      </c>
      <c r="E97" s="7">
        <v>23</v>
      </c>
      <c r="F97" s="1" t="s">
        <v>585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586</v>
      </c>
      <c r="E98" s="7">
        <v>23</v>
      </c>
      <c r="F98" s="1" t="s">
        <v>585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586</v>
      </c>
      <c r="E99" s="7">
        <v>23</v>
      </c>
      <c r="F99" s="1" t="s">
        <v>585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586</v>
      </c>
      <c r="E100" s="7">
        <v>23</v>
      </c>
      <c r="F100" s="1" t="s">
        <v>585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586</v>
      </c>
      <c r="E101" s="7">
        <v>23</v>
      </c>
      <c r="F101" s="1" t="s">
        <v>585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404</v>
      </c>
      <c r="C102" s="1" t="s">
        <v>6</v>
      </c>
      <c r="D102" s="1" t="s">
        <v>586</v>
      </c>
      <c r="E102" s="7">
        <v>23</v>
      </c>
      <c r="F102" s="1" t="s">
        <v>585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405</v>
      </c>
      <c r="C103" s="1" t="s">
        <v>6</v>
      </c>
      <c r="D103" s="1" t="s">
        <v>586</v>
      </c>
      <c r="E103" s="7">
        <v>23</v>
      </c>
      <c r="F103" s="1" t="s">
        <v>585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586</v>
      </c>
      <c r="E104" s="7">
        <v>23</v>
      </c>
      <c r="F104" s="1" t="s">
        <v>585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586</v>
      </c>
      <c r="E105" s="7">
        <v>23</v>
      </c>
      <c r="F105" s="1" t="s">
        <v>585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586</v>
      </c>
      <c r="E106" s="7">
        <v>23</v>
      </c>
      <c r="F106" s="1" t="s">
        <v>585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586</v>
      </c>
      <c r="E107" s="7">
        <v>23</v>
      </c>
      <c r="F107" s="1" t="s">
        <v>585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406</v>
      </c>
      <c r="C108" s="1" t="s">
        <v>6</v>
      </c>
      <c r="D108" s="1" t="s">
        <v>586</v>
      </c>
      <c r="E108" s="7">
        <v>23</v>
      </c>
      <c r="F108" s="1" t="s">
        <v>585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586</v>
      </c>
      <c r="E109" s="7">
        <v>23</v>
      </c>
      <c r="F109" s="1" t="s">
        <v>585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586</v>
      </c>
      <c r="E110" s="7">
        <v>23</v>
      </c>
      <c r="F110" s="1" t="s">
        <v>585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586</v>
      </c>
      <c r="E111" s="7">
        <v>23</v>
      </c>
      <c r="F111" s="1" t="s">
        <v>585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407</v>
      </c>
      <c r="C112" s="1" t="s">
        <v>6</v>
      </c>
      <c r="D112" s="1" t="s">
        <v>586</v>
      </c>
      <c r="E112" s="7">
        <v>23</v>
      </c>
      <c r="F112" s="1" t="s">
        <v>585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586</v>
      </c>
      <c r="E113" s="7">
        <v>23</v>
      </c>
      <c r="F113" s="1" t="s">
        <v>585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408</v>
      </c>
      <c r="C114" s="1" t="s">
        <v>6</v>
      </c>
      <c r="D114" s="1" t="s">
        <v>586</v>
      </c>
      <c r="E114" s="7">
        <v>23</v>
      </c>
      <c r="F114" s="1" t="s">
        <v>585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409</v>
      </c>
      <c r="C115" s="1" t="s">
        <v>5</v>
      </c>
      <c r="D115" s="1" t="s">
        <v>584</v>
      </c>
      <c r="E115" s="7">
        <v>23</v>
      </c>
      <c r="F115" s="1" t="s">
        <v>585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586</v>
      </c>
      <c r="E116" s="7">
        <v>23</v>
      </c>
      <c r="F116" s="1" t="s">
        <v>585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586</v>
      </c>
      <c r="E117" s="7">
        <v>23</v>
      </c>
      <c r="F117" s="1" t="s">
        <v>585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410</v>
      </c>
      <c r="C118" s="1" t="s">
        <v>6</v>
      </c>
      <c r="D118" s="1" t="s">
        <v>586</v>
      </c>
      <c r="E118" s="7">
        <v>23</v>
      </c>
      <c r="F118" s="1" t="s">
        <v>585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411</v>
      </c>
      <c r="C119" s="1" t="s">
        <v>5</v>
      </c>
      <c r="D119" s="1" t="s">
        <v>584</v>
      </c>
      <c r="E119" s="7">
        <v>23</v>
      </c>
      <c r="F119" s="1" t="s">
        <v>585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412</v>
      </c>
      <c r="C120" s="1" t="s">
        <v>6</v>
      </c>
      <c r="D120" s="1" t="s">
        <v>586</v>
      </c>
      <c r="E120" s="7">
        <v>23</v>
      </c>
      <c r="F120" s="1" t="s">
        <v>585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586</v>
      </c>
      <c r="E121" s="7">
        <v>23</v>
      </c>
      <c r="F121" s="1" t="s">
        <v>585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586</v>
      </c>
      <c r="E122" s="7">
        <v>23</v>
      </c>
      <c r="F122" s="1" t="s">
        <v>585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413</v>
      </c>
      <c r="C123" s="1" t="s">
        <v>6</v>
      </c>
      <c r="D123" s="1" t="s">
        <v>586</v>
      </c>
      <c r="E123" s="7">
        <v>23</v>
      </c>
      <c r="F123" s="1" t="s">
        <v>585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586</v>
      </c>
      <c r="E124" s="7">
        <v>23</v>
      </c>
      <c r="F124" s="1" t="s">
        <v>585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584</v>
      </c>
      <c r="E125" s="7">
        <v>23</v>
      </c>
      <c r="F125" s="1" t="s">
        <v>585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584</v>
      </c>
      <c r="E126" s="7">
        <v>23</v>
      </c>
      <c r="F126" s="1" t="s">
        <v>585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584</v>
      </c>
      <c r="E127" s="7">
        <v>23</v>
      </c>
      <c r="F127" s="1" t="s">
        <v>585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586</v>
      </c>
      <c r="E128" s="7">
        <v>23</v>
      </c>
      <c r="F128" s="1" t="s">
        <v>585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586</v>
      </c>
      <c r="E129" s="7">
        <v>23</v>
      </c>
      <c r="F129" s="1" t="s">
        <v>585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586</v>
      </c>
      <c r="E130" s="7">
        <v>23</v>
      </c>
      <c r="F130" s="1" t="s">
        <v>585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414</v>
      </c>
      <c r="C131" s="1" t="s">
        <v>6</v>
      </c>
      <c r="D131" s="1" t="s">
        <v>586</v>
      </c>
      <c r="E131" s="7">
        <v>23</v>
      </c>
      <c r="F131" s="1" t="s">
        <v>585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415</v>
      </c>
      <c r="C132" s="1" t="s">
        <v>6</v>
      </c>
      <c r="D132" s="1" t="s">
        <v>586</v>
      </c>
      <c r="E132" s="7">
        <v>23</v>
      </c>
      <c r="F132" s="1" t="s">
        <v>585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586</v>
      </c>
      <c r="E133" s="7">
        <v>23</v>
      </c>
      <c r="F133" s="1" t="s">
        <v>585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416</v>
      </c>
      <c r="C134" s="1" t="s">
        <v>6</v>
      </c>
      <c r="D134" s="1" t="s">
        <v>586</v>
      </c>
      <c r="E134" s="7">
        <v>23</v>
      </c>
      <c r="F134" s="1" t="s">
        <v>585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586</v>
      </c>
      <c r="E135" s="7">
        <v>23</v>
      </c>
      <c r="F135" s="1" t="s">
        <v>585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586</v>
      </c>
      <c r="E136" s="7">
        <v>23</v>
      </c>
      <c r="F136" s="1" t="s">
        <v>585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417</v>
      </c>
      <c r="C137" s="1" t="s">
        <v>6</v>
      </c>
      <c r="D137" s="1" t="s">
        <v>586</v>
      </c>
      <c r="E137" s="7">
        <v>23</v>
      </c>
      <c r="F137" s="1" t="s">
        <v>585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586</v>
      </c>
      <c r="E138" s="7">
        <v>23</v>
      </c>
      <c r="F138" s="1" t="s">
        <v>585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418</v>
      </c>
      <c r="C139" s="1" t="s">
        <v>6</v>
      </c>
      <c r="D139" s="1" t="s">
        <v>586</v>
      </c>
      <c r="E139" s="7">
        <v>23</v>
      </c>
      <c r="F139" s="1" t="s">
        <v>585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586</v>
      </c>
      <c r="E140" s="7">
        <v>23</v>
      </c>
      <c r="F140" s="1" t="s">
        <v>585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419</v>
      </c>
      <c r="C141" s="1" t="s">
        <v>6</v>
      </c>
      <c r="D141" s="1" t="s">
        <v>586</v>
      </c>
      <c r="E141" s="7">
        <v>23</v>
      </c>
      <c r="F141" s="1" t="s">
        <v>585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420</v>
      </c>
      <c r="C142" s="1" t="s">
        <v>6</v>
      </c>
      <c r="D142" s="1" t="s">
        <v>586</v>
      </c>
      <c r="E142" s="7">
        <v>23</v>
      </c>
      <c r="F142" s="1" t="s">
        <v>585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586</v>
      </c>
      <c r="E143" s="7">
        <v>23</v>
      </c>
      <c r="F143" s="1" t="s">
        <v>585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586</v>
      </c>
      <c r="E144" s="7">
        <v>23</v>
      </c>
      <c r="F144" s="1" t="s">
        <v>585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421</v>
      </c>
      <c r="C145" s="1" t="s">
        <v>6</v>
      </c>
      <c r="D145" s="1" t="s">
        <v>586</v>
      </c>
      <c r="E145" s="7">
        <v>23</v>
      </c>
      <c r="F145" s="1" t="s">
        <v>585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422</v>
      </c>
      <c r="C146" s="1" t="s">
        <v>6</v>
      </c>
      <c r="D146" s="1" t="s">
        <v>586</v>
      </c>
      <c r="E146" s="7">
        <v>23</v>
      </c>
      <c r="F146" s="1" t="s">
        <v>585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586</v>
      </c>
      <c r="E147" s="7">
        <v>23</v>
      </c>
      <c r="F147" s="1" t="s">
        <v>585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586</v>
      </c>
      <c r="E148" s="7">
        <v>23</v>
      </c>
      <c r="F148" s="1" t="s">
        <v>585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423</v>
      </c>
      <c r="C149" s="1" t="s">
        <v>5</v>
      </c>
      <c r="D149" s="1" t="s">
        <v>584</v>
      </c>
      <c r="E149" s="7">
        <v>23</v>
      </c>
      <c r="F149" s="1" t="s">
        <v>585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587</v>
      </c>
      <c r="E150" s="7">
        <v>23</v>
      </c>
      <c r="F150" s="1" t="s">
        <v>585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587</v>
      </c>
      <c r="E151" s="7">
        <v>23</v>
      </c>
      <c r="F151" s="1" t="s">
        <v>585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424</v>
      </c>
      <c r="C152" s="1" t="s">
        <v>8</v>
      </c>
      <c r="D152" s="1" t="s">
        <v>587</v>
      </c>
      <c r="E152" s="7">
        <v>23</v>
      </c>
      <c r="F152" s="1" t="s">
        <v>585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587</v>
      </c>
      <c r="E153" s="7">
        <v>23</v>
      </c>
      <c r="F153" s="1" t="s">
        <v>585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425</v>
      </c>
      <c r="C154" s="1" t="s">
        <v>8</v>
      </c>
      <c r="D154" s="1" t="s">
        <v>587</v>
      </c>
      <c r="E154" s="7">
        <v>23</v>
      </c>
      <c r="F154" s="1" t="s">
        <v>585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587</v>
      </c>
      <c r="E155" s="7">
        <v>23</v>
      </c>
      <c r="F155" s="1" t="s">
        <v>585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587</v>
      </c>
      <c r="E156" s="7">
        <v>23</v>
      </c>
      <c r="F156" s="1" t="s">
        <v>585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587</v>
      </c>
      <c r="E157" s="7">
        <v>23</v>
      </c>
      <c r="F157" s="1" t="s">
        <v>585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426</v>
      </c>
      <c r="C158" s="1" t="s">
        <v>8</v>
      </c>
      <c r="D158" s="1" t="s">
        <v>587</v>
      </c>
      <c r="E158" s="7">
        <v>23</v>
      </c>
      <c r="F158" s="1" t="s">
        <v>585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427</v>
      </c>
      <c r="C159" s="1" t="s">
        <v>8</v>
      </c>
      <c r="D159" s="1" t="s">
        <v>587</v>
      </c>
      <c r="E159" s="7">
        <v>23</v>
      </c>
      <c r="F159" s="1" t="s">
        <v>585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587</v>
      </c>
      <c r="E160" s="7">
        <v>23</v>
      </c>
      <c r="F160" s="1" t="s">
        <v>585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428</v>
      </c>
      <c r="C161" s="1" t="s">
        <v>8</v>
      </c>
      <c r="D161" s="1" t="s">
        <v>587</v>
      </c>
      <c r="E161" s="7">
        <v>23</v>
      </c>
      <c r="F161" s="1" t="s">
        <v>585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429</v>
      </c>
      <c r="C162" s="1" t="s">
        <v>6</v>
      </c>
      <c r="D162" s="1" t="s">
        <v>586</v>
      </c>
      <c r="E162" s="7">
        <v>23</v>
      </c>
      <c r="F162" s="1" t="s">
        <v>585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430</v>
      </c>
      <c r="C163" s="1" t="s">
        <v>8</v>
      </c>
      <c r="D163" s="1" t="s">
        <v>587</v>
      </c>
      <c r="E163" s="7">
        <v>23</v>
      </c>
      <c r="F163" s="1" t="s">
        <v>585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587</v>
      </c>
      <c r="E164" s="7">
        <v>23</v>
      </c>
      <c r="F164" s="1" t="s">
        <v>585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587</v>
      </c>
      <c r="E165" s="7">
        <v>23</v>
      </c>
      <c r="F165" s="1" t="s">
        <v>585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587</v>
      </c>
      <c r="E166" s="7">
        <v>23</v>
      </c>
      <c r="F166" s="1" t="s">
        <v>585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431</v>
      </c>
      <c r="C167" s="1" t="s">
        <v>8</v>
      </c>
      <c r="D167" s="1" t="s">
        <v>587</v>
      </c>
      <c r="E167" s="7">
        <v>23</v>
      </c>
      <c r="F167" s="1" t="s">
        <v>585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587</v>
      </c>
      <c r="E168" s="7">
        <v>23</v>
      </c>
      <c r="F168" s="1" t="s">
        <v>585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588</v>
      </c>
      <c r="E169" s="7">
        <v>23</v>
      </c>
      <c r="F169" s="1" t="s">
        <v>585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586</v>
      </c>
      <c r="E170" s="7">
        <v>23</v>
      </c>
      <c r="F170" s="1" t="s">
        <v>585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586</v>
      </c>
      <c r="E171" s="7">
        <v>23</v>
      </c>
      <c r="F171" s="1" t="s">
        <v>585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586</v>
      </c>
      <c r="E172" s="7">
        <v>23</v>
      </c>
      <c r="F172" s="1" t="s">
        <v>585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586</v>
      </c>
      <c r="E173" s="7">
        <v>23</v>
      </c>
      <c r="F173" s="1" t="s">
        <v>585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586</v>
      </c>
      <c r="E174" s="7">
        <v>23</v>
      </c>
      <c r="F174" s="1" t="s">
        <v>585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586</v>
      </c>
      <c r="E175" s="7">
        <v>23</v>
      </c>
      <c r="F175" s="1" t="s">
        <v>585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586</v>
      </c>
      <c r="E176" s="7">
        <v>23</v>
      </c>
      <c r="F176" s="1" t="s">
        <v>585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586</v>
      </c>
      <c r="E177" s="7">
        <v>23</v>
      </c>
      <c r="F177" s="1" t="s">
        <v>585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586</v>
      </c>
      <c r="E178" s="7">
        <v>23</v>
      </c>
      <c r="F178" s="1" t="s">
        <v>585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586</v>
      </c>
      <c r="E179" s="7">
        <v>23</v>
      </c>
      <c r="F179" s="1" t="s">
        <v>585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432</v>
      </c>
      <c r="C180" s="1" t="s">
        <v>6</v>
      </c>
      <c r="D180" s="1" t="s">
        <v>586</v>
      </c>
      <c r="E180" s="7">
        <v>23</v>
      </c>
      <c r="F180" s="1" t="s">
        <v>585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586</v>
      </c>
      <c r="E181" s="7">
        <v>23</v>
      </c>
      <c r="F181" s="1" t="s">
        <v>585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586</v>
      </c>
      <c r="E182" s="7">
        <v>23</v>
      </c>
      <c r="F182" s="1" t="s">
        <v>585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586</v>
      </c>
      <c r="E183" s="7">
        <v>23</v>
      </c>
      <c r="F183" s="1" t="s">
        <v>585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433</v>
      </c>
      <c r="C184" s="1" t="s">
        <v>6</v>
      </c>
      <c r="D184" s="1" t="s">
        <v>586</v>
      </c>
      <c r="E184" s="7">
        <v>23</v>
      </c>
      <c r="F184" s="1" t="s">
        <v>585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586</v>
      </c>
      <c r="E185" s="7">
        <v>23</v>
      </c>
      <c r="F185" s="1" t="s">
        <v>585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586</v>
      </c>
      <c r="E186" s="7">
        <v>23</v>
      </c>
      <c r="F186" s="1" t="s">
        <v>585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586</v>
      </c>
      <c r="E187" s="7">
        <v>23</v>
      </c>
      <c r="F187" s="1" t="s">
        <v>585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586</v>
      </c>
      <c r="E188" s="7">
        <v>23</v>
      </c>
      <c r="F188" s="1" t="s">
        <v>585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586</v>
      </c>
      <c r="E189" s="7">
        <v>23</v>
      </c>
      <c r="F189" s="1" t="s">
        <v>585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434</v>
      </c>
      <c r="C190" s="1" t="s">
        <v>6</v>
      </c>
      <c r="D190" s="1" t="s">
        <v>586</v>
      </c>
      <c r="E190" s="7">
        <v>23</v>
      </c>
      <c r="F190" s="1" t="s">
        <v>585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435</v>
      </c>
      <c r="C191" s="1" t="s">
        <v>6</v>
      </c>
      <c r="D191" s="1" t="s">
        <v>586</v>
      </c>
      <c r="E191" s="7">
        <v>23</v>
      </c>
      <c r="F191" s="1" t="s">
        <v>585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586</v>
      </c>
      <c r="E192" s="7">
        <v>23</v>
      </c>
      <c r="F192" s="1" t="s">
        <v>585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586</v>
      </c>
      <c r="E193" s="7">
        <v>23</v>
      </c>
      <c r="F193" s="1" t="s">
        <v>585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436</v>
      </c>
      <c r="C194" s="1" t="s">
        <v>6</v>
      </c>
      <c r="D194" s="1" t="s">
        <v>586</v>
      </c>
      <c r="E194" s="7">
        <v>23</v>
      </c>
      <c r="F194" s="1" t="s">
        <v>585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586</v>
      </c>
      <c r="E195" s="7">
        <v>23</v>
      </c>
      <c r="F195" s="1" t="s">
        <v>585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586</v>
      </c>
      <c r="E196" s="7">
        <v>23</v>
      </c>
      <c r="F196" s="1" t="s">
        <v>585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586</v>
      </c>
      <c r="E197" s="7">
        <v>23</v>
      </c>
      <c r="F197" s="1" t="s">
        <v>585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437</v>
      </c>
      <c r="C198" s="1" t="s">
        <v>6</v>
      </c>
      <c r="D198" s="1" t="s">
        <v>586</v>
      </c>
      <c r="E198" s="7">
        <v>23</v>
      </c>
      <c r="F198" s="1" t="s">
        <v>585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438</v>
      </c>
      <c r="C199" s="1" t="s">
        <v>6</v>
      </c>
      <c r="D199" s="1" t="s">
        <v>586</v>
      </c>
      <c r="E199" s="7">
        <v>23</v>
      </c>
      <c r="F199" s="1" t="s">
        <v>585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439</v>
      </c>
      <c r="C200" s="1" t="s">
        <v>6</v>
      </c>
      <c r="D200" s="1" t="s">
        <v>586</v>
      </c>
      <c r="E200" s="7">
        <v>23</v>
      </c>
      <c r="F200" s="1" t="s">
        <v>585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440</v>
      </c>
      <c r="C201" s="1" t="s">
        <v>6</v>
      </c>
      <c r="D201" s="1" t="s">
        <v>586</v>
      </c>
      <c r="E201" s="7">
        <v>23</v>
      </c>
      <c r="F201" s="1" t="s">
        <v>585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586</v>
      </c>
      <c r="E202" s="7">
        <v>23</v>
      </c>
      <c r="F202" s="1" t="s">
        <v>585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586</v>
      </c>
      <c r="E203" s="7">
        <v>23</v>
      </c>
      <c r="F203" s="1" t="s">
        <v>585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586</v>
      </c>
      <c r="E204" s="7">
        <v>23</v>
      </c>
      <c r="F204" s="1" t="s">
        <v>585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441</v>
      </c>
      <c r="C205" s="1" t="s">
        <v>6</v>
      </c>
      <c r="D205" s="1" t="s">
        <v>586</v>
      </c>
      <c r="E205" s="7">
        <v>23</v>
      </c>
      <c r="F205" s="1" t="s">
        <v>585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442</v>
      </c>
      <c r="C206" s="1" t="s">
        <v>6</v>
      </c>
      <c r="D206" s="1" t="s">
        <v>586</v>
      </c>
      <c r="E206" s="7">
        <v>23</v>
      </c>
      <c r="F206" s="1" t="s">
        <v>585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443</v>
      </c>
      <c r="C207" s="1" t="s">
        <v>6</v>
      </c>
      <c r="D207" s="1" t="s">
        <v>586</v>
      </c>
      <c r="E207" s="7">
        <v>23</v>
      </c>
      <c r="F207" s="1" t="s">
        <v>585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444</v>
      </c>
      <c r="C208" s="1" t="s">
        <v>6</v>
      </c>
      <c r="D208" s="1" t="s">
        <v>586</v>
      </c>
      <c r="E208" s="7">
        <v>23</v>
      </c>
      <c r="F208" s="1" t="s">
        <v>585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586</v>
      </c>
      <c r="E209" s="7">
        <v>23</v>
      </c>
      <c r="F209" s="1" t="s">
        <v>585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586</v>
      </c>
      <c r="E210" s="7">
        <v>23</v>
      </c>
      <c r="F210" s="1" t="s">
        <v>585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586</v>
      </c>
      <c r="E211" s="7">
        <v>23</v>
      </c>
      <c r="F211" s="1" t="s">
        <v>585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445</v>
      </c>
      <c r="C212" s="1" t="s">
        <v>6</v>
      </c>
      <c r="D212" s="1" t="s">
        <v>586</v>
      </c>
      <c r="E212" s="7">
        <v>23</v>
      </c>
      <c r="F212" s="1" t="s">
        <v>585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586</v>
      </c>
      <c r="E213" s="7">
        <v>23</v>
      </c>
      <c r="F213" s="1" t="s">
        <v>585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586</v>
      </c>
      <c r="E214" s="7">
        <v>23</v>
      </c>
      <c r="F214" s="1" t="s">
        <v>585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586</v>
      </c>
      <c r="E215" s="7">
        <v>23</v>
      </c>
      <c r="F215" s="1" t="s">
        <v>585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586</v>
      </c>
      <c r="E216" s="7">
        <v>23</v>
      </c>
      <c r="F216" s="1" t="s">
        <v>585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586</v>
      </c>
      <c r="E217" s="7">
        <v>23</v>
      </c>
      <c r="F217" s="1" t="s">
        <v>585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446</v>
      </c>
      <c r="C218" s="1" t="s">
        <v>6</v>
      </c>
      <c r="D218" s="1" t="s">
        <v>586</v>
      </c>
      <c r="E218" s="7">
        <v>23</v>
      </c>
      <c r="F218" s="1" t="s">
        <v>585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586</v>
      </c>
      <c r="E219" s="7">
        <v>23</v>
      </c>
      <c r="F219" s="1" t="s">
        <v>585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586</v>
      </c>
      <c r="E220" s="7">
        <v>23</v>
      </c>
      <c r="F220" s="1" t="s">
        <v>585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586</v>
      </c>
      <c r="E221" s="7">
        <v>23</v>
      </c>
      <c r="F221" s="1" t="s">
        <v>585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586</v>
      </c>
      <c r="E222" s="7">
        <v>23</v>
      </c>
      <c r="F222" s="1" t="s">
        <v>585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586</v>
      </c>
      <c r="E223" s="7">
        <v>23</v>
      </c>
      <c r="F223" s="1" t="s">
        <v>585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447</v>
      </c>
      <c r="C224" s="1" t="s">
        <v>6</v>
      </c>
      <c r="D224" s="1" t="s">
        <v>586</v>
      </c>
      <c r="E224" s="7">
        <v>23</v>
      </c>
      <c r="F224" s="1" t="s">
        <v>585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586</v>
      </c>
      <c r="E225" s="7">
        <v>23</v>
      </c>
      <c r="F225" s="1" t="s">
        <v>585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448</v>
      </c>
      <c r="C226" s="1" t="s">
        <v>6</v>
      </c>
      <c r="D226" s="1" t="s">
        <v>586</v>
      </c>
      <c r="E226" s="7">
        <v>23</v>
      </c>
      <c r="F226" s="1" t="s">
        <v>585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586</v>
      </c>
      <c r="E227" s="7">
        <v>23</v>
      </c>
      <c r="F227" s="1" t="s">
        <v>585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449</v>
      </c>
      <c r="C228" s="1" t="s">
        <v>6</v>
      </c>
      <c r="D228" s="1" t="s">
        <v>586</v>
      </c>
      <c r="E228" s="7">
        <v>23</v>
      </c>
      <c r="F228" s="1" t="s">
        <v>585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586</v>
      </c>
      <c r="E229" s="7">
        <v>23</v>
      </c>
      <c r="F229" s="1" t="s">
        <v>585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586</v>
      </c>
      <c r="E230" s="7">
        <v>23</v>
      </c>
      <c r="F230" s="1" t="s">
        <v>585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586</v>
      </c>
      <c r="E231" s="7">
        <v>23</v>
      </c>
      <c r="F231" s="1" t="s">
        <v>585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450</v>
      </c>
      <c r="C232" s="1" t="s">
        <v>6</v>
      </c>
      <c r="D232" s="1" t="s">
        <v>586</v>
      </c>
      <c r="E232" s="7">
        <v>23</v>
      </c>
      <c r="F232" s="1" t="s">
        <v>585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586</v>
      </c>
      <c r="E233" s="7">
        <v>23</v>
      </c>
      <c r="F233" s="1" t="s">
        <v>585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451</v>
      </c>
      <c r="C234" s="1" t="s">
        <v>6</v>
      </c>
      <c r="D234" s="1" t="s">
        <v>586</v>
      </c>
      <c r="E234" s="7">
        <v>23</v>
      </c>
      <c r="F234" s="1" t="s">
        <v>585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586</v>
      </c>
      <c r="E235" s="7">
        <v>23</v>
      </c>
      <c r="F235" s="1" t="s">
        <v>585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586</v>
      </c>
      <c r="E236" s="7">
        <v>23</v>
      </c>
      <c r="F236" s="1" t="s">
        <v>585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586</v>
      </c>
      <c r="E237" s="7">
        <v>23</v>
      </c>
      <c r="F237" s="1" t="s">
        <v>585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586</v>
      </c>
      <c r="E238" s="7">
        <v>23</v>
      </c>
      <c r="F238" s="1" t="s">
        <v>585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586</v>
      </c>
      <c r="E239" s="7">
        <v>23</v>
      </c>
      <c r="F239" s="1" t="s">
        <v>585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586</v>
      </c>
      <c r="E240" s="7">
        <v>23</v>
      </c>
      <c r="F240" s="1" t="s">
        <v>585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586</v>
      </c>
      <c r="E241" s="7">
        <v>23</v>
      </c>
      <c r="F241" s="1" t="s">
        <v>585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586</v>
      </c>
      <c r="E242" s="7">
        <v>23</v>
      </c>
      <c r="F242" s="1" t="s">
        <v>585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586</v>
      </c>
      <c r="E243" s="7">
        <v>23</v>
      </c>
      <c r="F243" s="1" t="s">
        <v>585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586</v>
      </c>
      <c r="E244" s="7">
        <v>23</v>
      </c>
      <c r="F244" s="1" t="s">
        <v>585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586</v>
      </c>
      <c r="E245" s="7">
        <v>23</v>
      </c>
      <c r="F245" s="1" t="s">
        <v>585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586</v>
      </c>
      <c r="E246" s="7">
        <v>23</v>
      </c>
      <c r="F246" s="1" t="s">
        <v>585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586</v>
      </c>
      <c r="E247" s="7">
        <v>23</v>
      </c>
      <c r="F247" s="1" t="s">
        <v>585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452</v>
      </c>
      <c r="C248" s="1" t="s">
        <v>6</v>
      </c>
      <c r="D248" s="1" t="s">
        <v>586</v>
      </c>
      <c r="E248" s="7">
        <v>23</v>
      </c>
      <c r="F248" s="1" t="s">
        <v>585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586</v>
      </c>
      <c r="E249" s="7">
        <v>23</v>
      </c>
      <c r="F249" s="1" t="s">
        <v>585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586</v>
      </c>
      <c r="E250" s="7">
        <v>23</v>
      </c>
      <c r="F250" s="1" t="s">
        <v>585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586</v>
      </c>
      <c r="E251" s="7">
        <v>23</v>
      </c>
      <c r="F251" s="1" t="s">
        <v>585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586</v>
      </c>
      <c r="E252" s="7">
        <v>23</v>
      </c>
      <c r="F252" s="1" t="s">
        <v>585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586</v>
      </c>
      <c r="E253" s="7">
        <v>23</v>
      </c>
      <c r="F253" s="1" t="s">
        <v>585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586</v>
      </c>
      <c r="E254" s="7">
        <v>23</v>
      </c>
      <c r="F254" s="1" t="s">
        <v>585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586</v>
      </c>
      <c r="E255" s="7">
        <v>23</v>
      </c>
      <c r="F255" s="1" t="s">
        <v>585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453</v>
      </c>
      <c r="C256" s="1" t="s">
        <v>6</v>
      </c>
      <c r="D256" s="1" t="s">
        <v>586</v>
      </c>
      <c r="E256" s="7">
        <v>23</v>
      </c>
      <c r="F256" s="1" t="s">
        <v>585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586</v>
      </c>
      <c r="E257" s="7">
        <v>23</v>
      </c>
      <c r="F257" s="1" t="s">
        <v>585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454</v>
      </c>
      <c r="C258" s="1" t="s">
        <v>6</v>
      </c>
      <c r="D258" s="1" t="s">
        <v>586</v>
      </c>
      <c r="E258" s="7">
        <v>23</v>
      </c>
      <c r="F258" s="1" t="s">
        <v>585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586</v>
      </c>
      <c r="E259" s="7">
        <v>23</v>
      </c>
      <c r="F259" s="1" t="s">
        <v>585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586</v>
      </c>
      <c r="E260" s="7">
        <v>23</v>
      </c>
      <c r="F260" s="1" t="s">
        <v>585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586</v>
      </c>
      <c r="E261" s="7">
        <v>23</v>
      </c>
      <c r="F261" s="1" t="s">
        <v>585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586</v>
      </c>
      <c r="E262" s="7">
        <v>23</v>
      </c>
      <c r="F262" s="1" t="s">
        <v>585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455</v>
      </c>
      <c r="C263" s="1" t="s">
        <v>6</v>
      </c>
      <c r="D263" s="1" t="s">
        <v>586</v>
      </c>
      <c r="E263" s="7">
        <v>23</v>
      </c>
      <c r="F263" s="1" t="s">
        <v>585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456</v>
      </c>
      <c r="C264" s="1" t="s">
        <v>6</v>
      </c>
      <c r="D264" s="1" t="s">
        <v>586</v>
      </c>
      <c r="E264" s="7">
        <v>23</v>
      </c>
      <c r="F264" s="1" t="s">
        <v>585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457</v>
      </c>
      <c r="C265" s="1" t="s">
        <v>6</v>
      </c>
      <c r="D265" s="1" t="s">
        <v>586</v>
      </c>
      <c r="E265" s="7">
        <v>23</v>
      </c>
      <c r="F265" s="1" t="s">
        <v>585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458</v>
      </c>
      <c r="C266" s="1" t="s">
        <v>6</v>
      </c>
      <c r="D266" s="1" t="s">
        <v>586</v>
      </c>
      <c r="E266" s="7">
        <v>23</v>
      </c>
      <c r="F266" s="1" t="s">
        <v>585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459</v>
      </c>
      <c r="C267" s="1" t="s">
        <v>6</v>
      </c>
      <c r="D267" s="1" t="s">
        <v>586</v>
      </c>
      <c r="E267" s="7">
        <v>23</v>
      </c>
      <c r="F267" s="1" t="s">
        <v>585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586</v>
      </c>
      <c r="E268" s="7">
        <v>23</v>
      </c>
      <c r="F268" s="1" t="s">
        <v>585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460</v>
      </c>
      <c r="C269" s="1" t="s">
        <v>6</v>
      </c>
      <c r="D269" s="1" t="s">
        <v>586</v>
      </c>
      <c r="E269" s="7">
        <v>23</v>
      </c>
      <c r="F269" s="1" t="s">
        <v>585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586</v>
      </c>
      <c r="E270" s="7">
        <v>23</v>
      </c>
      <c r="F270" s="1" t="s">
        <v>585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586</v>
      </c>
      <c r="E271" s="7">
        <v>23</v>
      </c>
      <c r="F271" s="1" t="s">
        <v>585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586</v>
      </c>
      <c r="E272" s="7">
        <v>23</v>
      </c>
      <c r="F272" s="1" t="s">
        <v>585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586</v>
      </c>
      <c r="E273" s="7">
        <v>23</v>
      </c>
      <c r="F273" s="1" t="s">
        <v>585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461</v>
      </c>
      <c r="C274" s="1" t="s">
        <v>5</v>
      </c>
      <c r="D274" s="1" t="s">
        <v>584</v>
      </c>
      <c r="E274" s="7">
        <v>23</v>
      </c>
      <c r="F274" s="1" t="s">
        <v>585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584</v>
      </c>
      <c r="E275" s="7">
        <v>23</v>
      </c>
      <c r="F275" s="1" t="s">
        <v>585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462</v>
      </c>
      <c r="C276" s="1" t="s">
        <v>5</v>
      </c>
      <c r="D276" s="1" t="s">
        <v>584</v>
      </c>
      <c r="E276" s="7">
        <v>23</v>
      </c>
      <c r="F276" s="1" t="s">
        <v>585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584</v>
      </c>
      <c r="E277" s="7">
        <v>23</v>
      </c>
      <c r="F277" s="1" t="s">
        <v>585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584</v>
      </c>
      <c r="E278" s="7">
        <v>23</v>
      </c>
      <c r="F278" s="1" t="s">
        <v>585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463</v>
      </c>
      <c r="C279" s="1" t="s">
        <v>5</v>
      </c>
      <c r="D279" s="1" t="s">
        <v>584</v>
      </c>
      <c r="E279" s="7">
        <v>23</v>
      </c>
      <c r="F279" s="1" t="s">
        <v>585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464</v>
      </c>
      <c r="C280" s="1" t="s">
        <v>5</v>
      </c>
      <c r="D280" s="1" t="s">
        <v>584</v>
      </c>
      <c r="E280" s="7">
        <v>23</v>
      </c>
      <c r="F280" s="1" t="s">
        <v>585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465</v>
      </c>
      <c r="C281" s="1" t="s">
        <v>5</v>
      </c>
      <c r="D281" s="1" t="s">
        <v>584</v>
      </c>
      <c r="E281" s="7">
        <v>23</v>
      </c>
      <c r="F281" s="1" t="s">
        <v>585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584</v>
      </c>
      <c r="E282" s="7">
        <v>23</v>
      </c>
      <c r="F282" s="1" t="s">
        <v>585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584</v>
      </c>
      <c r="E283" s="7">
        <v>23</v>
      </c>
      <c r="F283" s="1" t="s">
        <v>585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466</v>
      </c>
      <c r="C284" s="1" t="s">
        <v>5</v>
      </c>
      <c r="D284" s="1" t="s">
        <v>584</v>
      </c>
      <c r="E284" s="7">
        <v>23</v>
      </c>
      <c r="F284" s="1" t="s">
        <v>585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584</v>
      </c>
      <c r="E285" s="7">
        <v>23</v>
      </c>
      <c r="F285" s="1" t="s">
        <v>585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584</v>
      </c>
      <c r="E286" s="7">
        <v>23</v>
      </c>
      <c r="F286" s="1" t="s">
        <v>585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467</v>
      </c>
      <c r="C287" s="1" t="s">
        <v>5</v>
      </c>
      <c r="D287" s="1" t="s">
        <v>584</v>
      </c>
      <c r="E287" s="7">
        <v>23</v>
      </c>
      <c r="F287" s="1" t="s">
        <v>585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584</v>
      </c>
      <c r="E288" s="7">
        <v>23</v>
      </c>
      <c r="F288" s="1" t="s">
        <v>585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590</v>
      </c>
      <c r="E289" s="7">
        <v>23</v>
      </c>
      <c r="F289" s="1" t="s">
        <v>585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469</v>
      </c>
      <c r="C290" s="1" t="s">
        <v>40</v>
      </c>
      <c r="D290" s="1" t="s">
        <v>588</v>
      </c>
      <c r="E290" s="7">
        <v>23</v>
      </c>
      <c r="F290" s="1" t="s">
        <v>585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588</v>
      </c>
      <c r="E291" s="7">
        <v>23</v>
      </c>
      <c r="F291" s="1" t="s">
        <v>585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588</v>
      </c>
      <c r="E292" s="7">
        <v>23</v>
      </c>
      <c r="F292" s="1" t="s">
        <v>585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588</v>
      </c>
      <c r="E293" s="7">
        <v>23</v>
      </c>
      <c r="F293" s="1" t="s">
        <v>585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588</v>
      </c>
      <c r="E294" s="7">
        <v>23</v>
      </c>
      <c r="F294" s="1" t="s">
        <v>585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588</v>
      </c>
      <c r="E295" s="7">
        <v>23</v>
      </c>
      <c r="F295" s="1" t="s">
        <v>585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470</v>
      </c>
      <c r="C296" s="1" t="s">
        <v>40</v>
      </c>
      <c r="D296" s="1" t="s">
        <v>588</v>
      </c>
      <c r="E296" s="7">
        <v>23</v>
      </c>
      <c r="F296" s="1" t="s">
        <v>585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587</v>
      </c>
      <c r="E297" s="7">
        <v>23</v>
      </c>
      <c r="F297" s="1" t="s">
        <v>585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587</v>
      </c>
      <c r="E298" s="7">
        <v>23</v>
      </c>
      <c r="F298" s="1" t="s">
        <v>585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587</v>
      </c>
      <c r="E299" s="7">
        <v>23</v>
      </c>
      <c r="F299" s="1" t="s">
        <v>585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587</v>
      </c>
      <c r="E300" s="7">
        <v>23</v>
      </c>
      <c r="F300" s="1" t="s">
        <v>585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471</v>
      </c>
      <c r="C301" s="1" t="s">
        <v>8</v>
      </c>
      <c r="D301" s="1" t="s">
        <v>587</v>
      </c>
      <c r="E301" s="7">
        <v>23</v>
      </c>
      <c r="F301" s="1" t="s">
        <v>585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587</v>
      </c>
      <c r="E302" s="7">
        <v>23</v>
      </c>
      <c r="F302" s="1" t="s">
        <v>585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587</v>
      </c>
      <c r="E303" s="7">
        <v>23</v>
      </c>
      <c r="F303" s="1" t="s">
        <v>585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427</v>
      </c>
      <c r="C304" s="1" t="s">
        <v>8</v>
      </c>
      <c r="D304" s="1" t="s">
        <v>587</v>
      </c>
      <c r="E304" s="7">
        <v>23</v>
      </c>
      <c r="F304" s="1" t="s">
        <v>585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587</v>
      </c>
      <c r="E305" s="7">
        <v>23</v>
      </c>
      <c r="F305" s="1" t="s">
        <v>585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431</v>
      </c>
      <c r="C306" s="1" t="s">
        <v>8</v>
      </c>
      <c r="D306" s="1" t="s">
        <v>587</v>
      </c>
      <c r="E306" s="7">
        <v>23</v>
      </c>
      <c r="F306" s="1" t="s">
        <v>585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587</v>
      </c>
      <c r="E307" s="7">
        <v>23</v>
      </c>
      <c r="F307" s="1" t="s">
        <v>585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587</v>
      </c>
      <c r="E308" s="7">
        <v>23</v>
      </c>
      <c r="F308" s="1" t="s">
        <v>585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441</v>
      </c>
      <c r="C309" s="1" t="s">
        <v>6</v>
      </c>
      <c r="D309" s="1" t="s">
        <v>586</v>
      </c>
      <c r="E309" s="7">
        <v>23</v>
      </c>
      <c r="F309" s="1" t="s">
        <v>585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586</v>
      </c>
      <c r="E310" s="7">
        <v>23</v>
      </c>
      <c r="F310" s="1" t="s">
        <v>585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453</v>
      </c>
      <c r="C311" s="1" t="s">
        <v>6</v>
      </c>
      <c r="D311" s="1" t="s">
        <v>586</v>
      </c>
      <c r="E311" s="7">
        <v>23</v>
      </c>
      <c r="F311" s="1" t="s">
        <v>585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472</v>
      </c>
      <c r="C312" s="1" t="s">
        <v>6</v>
      </c>
      <c r="D312" s="1" t="s">
        <v>586</v>
      </c>
      <c r="E312" s="7">
        <v>23</v>
      </c>
      <c r="F312" s="1" t="s">
        <v>585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586</v>
      </c>
      <c r="E313" s="7">
        <v>23</v>
      </c>
      <c r="F313" s="1" t="s">
        <v>585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473</v>
      </c>
      <c r="C314" s="1" t="s">
        <v>6</v>
      </c>
      <c r="D314" s="1" t="s">
        <v>586</v>
      </c>
      <c r="E314" s="7">
        <v>23</v>
      </c>
      <c r="F314" s="1" t="s">
        <v>585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586</v>
      </c>
      <c r="E315" s="7">
        <v>23</v>
      </c>
      <c r="F315" s="1" t="s">
        <v>585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586</v>
      </c>
      <c r="E316" s="7">
        <v>23</v>
      </c>
      <c r="F316" s="1" t="s">
        <v>585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474</v>
      </c>
      <c r="C317" s="1" t="s">
        <v>6</v>
      </c>
      <c r="D317" s="1" t="s">
        <v>586</v>
      </c>
      <c r="E317" s="7">
        <v>23</v>
      </c>
      <c r="F317" s="1" t="s">
        <v>585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586</v>
      </c>
      <c r="E318" s="7">
        <v>23</v>
      </c>
      <c r="F318" s="1" t="s">
        <v>585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586</v>
      </c>
      <c r="E319" s="7">
        <v>23</v>
      </c>
      <c r="F319" s="1" t="s">
        <v>585</v>
      </c>
      <c r="G319" s="2">
        <v>44014</v>
      </c>
      <c r="H319" s="2">
        <v>44099</v>
      </c>
      <c r="I319" s="1" t="s">
        <v>606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586</v>
      </c>
      <c r="E320" s="7">
        <v>23</v>
      </c>
      <c r="F320" s="1" t="s">
        <v>585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475</v>
      </c>
      <c r="C321" s="1" t="s">
        <v>6</v>
      </c>
      <c r="D321" s="1" t="s">
        <v>586</v>
      </c>
      <c r="E321" s="7">
        <v>23</v>
      </c>
      <c r="F321" s="1" t="s">
        <v>585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476</v>
      </c>
      <c r="C322" s="1" t="s">
        <v>6</v>
      </c>
      <c r="D322" s="1" t="s">
        <v>586</v>
      </c>
      <c r="E322" s="7">
        <v>23</v>
      </c>
      <c r="F322" s="1" t="s">
        <v>585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586</v>
      </c>
      <c r="E323" s="7">
        <v>23</v>
      </c>
      <c r="F323" s="1" t="s">
        <v>585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477</v>
      </c>
      <c r="C324" s="1" t="s">
        <v>6</v>
      </c>
      <c r="D324" s="1" t="s">
        <v>586</v>
      </c>
      <c r="E324" s="7">
        <v>23</v>
      </c>
      <c r="F324" s="1" t="s">
        <v>585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586</v>
      </c>
      <c r="E325" s="7">
        <v>23</v>
      </c>
      <c r="F325" s="1" t="s">
        <v>585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586</v>
      </c>
      <c r="E326" s="7">
        <v>23</v>
      </c>
      <c r="F326" s="1" t="s">
        <v>585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586</v>
      </c>
      <c r="E327" s="7">
        <v>23</v>
      </c>
      <c r="F327" s="1" t="s">
        <v>585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586</v>
      </c>
      <c r="E328" s="7">
        <v>23</v>
      </c>
      <c r="F328" s="1" t="s">
        <v>585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586</v>
      </c>
      <c r="E329" s="7">
        <v>23</v>
      </c>
      <c r="F329" s="1" t="s">
        <v>585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586</v>
      </c>
      <c r="E330" s="7">
        <v>23</v>
      </c>
      <c r="F330" s="1" t="s">
        <v>585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586</v>
      </c>
      <c r="E331" s="7">
        <v>23</v>
      </c>
      <c r="F331" s="1" t="s">
        <v>585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586</v>
      </c>
      <c r="E332" s="7">
        <v>23</v>
      </c>
      <c r="F332" s="1" t="s">
        <v>585</v>
      </c>
      <c r="G332" s="2">
        <v>44014</v>
      </c>
      <c r="H332" s="2">
        <v>44194</v>
      </c>
      <c r="I332" s="1" t="s">
        <v>606</v>
      </c>
    </row>
    <row r="333" spans="1:9" x14ac:dyDescent="0.25">
      <c r="A333" s="1">
        <v>416754</v>
      </c>
      <c r="B333" s="1" t="s">
        <v>478</v>
      </c>
      <c r="C333" s="1" t="s">
        <v>6</v>
      </c>
      <c r="D333" s="1" t="s">
        <v>586</v>
      </c>
      <c r="E333" s="7">
        <v>23</v>
      </c>
      <c r="F333" s="1" t="s">
        <v>585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479</v>
      </c>
      <c r="C334" s="1" t="s">
        <v>6</v>
      </c>
      <c r="D334" s="1" t="s">
        <v>586</v>
      </c>
      <c r="E334" s="7">
        <v>23</v>
      </c>
      <c r="F334" s="1" t="s">
        <v>585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586</v>
      </c>
      <c r="E335" s="7">
        <v>23</v>
      </c>
      <c r="F335" s="1" t="s">
        <v>585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586</v>
      </c>
      <c r="E336" s="7">
        <v>23</v>
      </c>
      <c r="F336" s="1" t="s">
        <v>585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586</v>
      </c>
      <c r="E337" s="7">
        <v>23</v>
      </c>
      <c r="F337" s="1" t="s">
        <v>585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480</v>
      </c>
      <c r="C338" s="1" t="s">
        <v>6</v>
      </c>
      <c r="D338" s="1" t="s">
        <v>586</v>
      </c>
      <c r="E338" s="7">
        <v>23</v>
      </c>
      <c r="F338" s="1" t="s">
        <v>585</v>
      </c>
      <c r="G338" s="2">
        <v>44014</v>
      </c>
      <c r="H338" s="2">
        <v>44194</v>
      </c>
      <c r="I338" s="1" t="s">
        <v>606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586</v>
      </c>
      <c r="E339" s="7">
        <v>23</v>
      </c>
      <c r="F339" s="1" t="s">
        <v>585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586</v>
      </c>
      <c r="E340" s="7">
        <v>23</v>
      </c>
      <c r="F340" s="1" t="s">
        <v>585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586</v>
      </c>
      <c r="E341" s="7">
        <v>23</v>
      </c>
      <c r="F341" s="1" t="s">
        <v>585</v>
      </c>
      <c r="G341" s="2">
        <v>44022</v>
      </c>
      <c r="H341" s="2">
        <v>44202</v>
      </c>
      <c r="I341" s="1" t="s">
        <v>606</v>
      </c>
    </row>
    <row r="342" spans="1:9" x14ac:dyDescent="0.25">
      <c r="A342" s="1">
        <v>416878</v>
      </c>
      <c r="B342" s="1" t="s">
        <v>481</v>
      </c>
      <c r="C342" s="1" t="s">
        <v>6</v>
      </c>
      <c r="D342" s="1" t="s">
        <v>586</v>
      </c>
      <c r="E342" s="7">
        <v>23</v>
      </c>
      <c r="F342" s="1" t="s">
        <v>585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294</v>
      </c>
      <c r="C343" s="1" t="s">
        <v>6</v>
      </c>
      <c r="D343" s="1" t="s">
        <v>586</v>
      </c>
      <c r="E343" s="7">
        <v>23</v>
      </c>
      <c r="F343" s="1" t="s">
        <v>585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295</v>
      </c>
      <c r="C344" s="1" t="s">
        <v>6</v>
      </c>
      <c r="D344" s="1" t="s">
        <v>586</v>
      </c>
      <c r="E344" s="7">
        <v>23</v>
      </c>
      <c r="F344" s="1" t="s">
        <v>585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296</v>
      </c>
      <c r="C345" s="1" t="s">
        <v>6</v>
      </c>
      <c r="D345" s="1" t="s">
        <v>586</v>
      </c>
      <c r="E345" s="7">
        <v>23</v>
      </c>
      <c r="F345" s="1" t="s">
        <v>585</v>
      </c>
      <c r="G345" s="2">
        <v>44014</v>
      </c>
      <c r="H345" s="2">
        <v>44180</v>
      </c>
      <c r="I345" s="1" t="s">
        <v>606</v>
      </c>
    </row>
    <row r="346" spans="1:9" x14ac:dyDescent="0.25">
      <c r="A346" s="1">
        <v>416924</v>
      </c>
      <c r="B346" s="1" t="s">
        <v>482</v>
      </c>
      <c r="C346" s="1" t="s">
        <v>6</v>
      </c>
      <c r="D346" s="1" t="s">
        <v>586</v>
      </c>
      <c r="E346" s="7">
        <v>23</v>
      </c>
      <c r="F346" s="1" t="s">
        <v>585</v>
      </c>
      <c r="G346" s="2">
        <v>44014</v>
      </c>
      <c r="H346" s="2">
        <v>44194</v>
      </c>
      <c r="I346" s="1" t="s">
        <v>606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586</v>
      </c>
      <c r="E347" s="7">
        <v>23</v>
      </c>
      <c r="F347" s="1" t="s">
        <v>585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586</v>
      </c>
      <c r="E348" s="7">
        <v>23</v>
      </c>
      <c r="F348" s="1" t="s">
        <v>585</v>
      </c>
      <c r="G348" s="2">
        <v>44014</v>
      </c>
      <c r="H348" s="2">
        <v>44194</v>
      </c>
      <c r="I348" s="1" t="s">
        <v>606</v>
      </c>
    </row>
    <row r="349" spans="1:9" x14ac:dyDescent="0.25">
      <c r="A349" s="1">
        <v>416983</v>
      </c>
      <c r="B349" s="1" t="s">
        <v>297</v>
      </c>
      <c r="C349" s="1" t="s">
        <v>6</v>
      </c>
      <c r="D349" s="1" t="s">
        <v>586</v>
      </c>
      <c r="E349" s="7">
        <v>23</v>
      </c>
      <c r="F349" s="1" t="s">
        <v>585</v>
      </c>
      <c r="G349" s="2">
        <v>44014</v>
      </c>
      <c r="H349" s="2">
        <v>44194</v>
      </c>
      <c r="I349" s="1" t="s">
        <v>606</v>
      </c>
    </row>
    <row r="350" spans="1:9" x14ac:dyDescent="0.25">
      <c r="A350" s="1">
        <v>416991</v>
      </c>
      <c r="B350" s="1" t="s">
        <v>298</v>
      </c>
      <c r="C350" s="1" t="s">
        <v>6</v>
      </c>
      <c r="D350" s="1" t="s">
        <v>586</v>
      </c>
      <c r="E350" s="7">
        <v>23</v>
      </c>
      <c r="F350" s="1" t="s">
        <v>585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483</v>
      </c>
      <c r="C351" s="1" t="s">
        <v>6</v>
      </c>
      <c r="D351" s="1" t="s">
        <v>586</v>
      </c>
      <c r="E351" s="7">
        <v>23</v>
      </c>
      <c r="F351" s="1" t="s">
        <v>585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484</v>
      </c>
      <c r="C352" s="1" t="s">
        <v>6</v>
      </c>
      <c r="D352" s="1" t="s">
        <v>586</v>
      </c>
      <c r="E352" s="7">
        <v>23</v>
      </c>
      <c r="F352" s="1" t="s">
        <v>585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586</v>
      </c>
      <c r="E353" s="7">
        <v>23</v>
      </c>
      <c r="F353" s="1" t="s">
        <v>585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406</v>
      </c>
      <c r="C354" s="1" t="s">
        <v>6</v>
      </c>
      <c r="D354" s="1" t="s">
        <v>586</v>
      </c>
      <c r="E354" s="7">
        <v>23</v>
      </c>
      <c r="F354" s="1" t="s">
        <v>585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299</v>
      </c>
      <c r="C355" s="1" t="s">
        <v>6</v>
      </c>
      <c r="D355" s="1" t="s">
        <v>586</v>
      </c>
      <c r="E355" s="7">
        <v>23</v>
      </c>
      <c r="F355" s="1" t="s">
        <v>585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586</v>
      </c>
      <c r="E356" s="7">
        <v>23</v>
      </c>
      <c r="F356" s="1" t="s">
        <v>585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485</v>
      </c>
      <c r="C357" s="1" t="s">
        <v>6</v>
      </c>
      <c r="D357" s="1" t="s">
        <v>586</v>
      </c>
      <c r="E357" s="7">
        <v>23</v>
      </c>
      <c r="F357" s="1" t="s">
        <v>585</v>
      </c>
      <c r="G357" s="2">
        <v>44014</v>
      </c>
      <c r="H357" s="2">
        <v>44194</v>
      </c>
      <c r="I357" s="1" t="s">
        <v>606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586</v>
      </c>
      <c r="E358" s="7">
        <v>23</v>
      </c>
      <c r="F358" s="1" t="s">
        <v>585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486</v>
      </c>
      <c r="C359" s="1" t="s">
        <v>6</v>
      </c>
      <c r="D359" s="1" t="s">
        <v>586</v>
      </c>
      <c r="E359" s="7">
        <v>23</v>
      </c>
      <c r="F359" s="1" t="s">
        <v>585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586</v>
      </c>
      <c r="E360" s="7">
        <v>23</v>
      </c>
      <c r="F360" s="1" t="s">
        <v>585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300</v>
      </c>
      <c r="C361" s="1" t="s">
        <v>6</v>
      </c>
      <c r="D361" s="1" t="s">
        <v>586</v>
      </c>
      <c r="E361" s="7">
        <v>23</v>
      </c>
      <c r="F361" s="1" t="s">
        <v>585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487</v>
      </c>
      <c r="C362" s="1" t="s">
        <v>6</v>
      </c>
      <c r="D362" s="1" t="s">
        <v>586</v>
      </c>
      <c r="E362" s="7">
        <v>23</v>
      </c>
      <c r="F362" s="1" t="s">
        <v>585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301</v>
      </c>
      <c r="C363" s="1" t="s">
        <v>6</v>
      </c>
      <c r="D363" s="1" t="s">
        <v>586</v>
      </c>
      <c r="E363" s="7">
        <v>23</v>
      </c>
      <c r="F363" s="1" t="s">
        <v>585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302</v>
      </c>
      <c r="C364" s="1" t="s">
        <v>6</v>
      </c>
      <c r="D364" s="1" t="s">
        <v>586</v>
      </c>
      <c r="E364" s="7">
        <v>23</v>
      </c>
      <c r="F364" s="1" t="s">
        <v>585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586</v>
      </c>
      <c r="E365" s="7">
        <v>23</v>
      </c>
      <c r="F365" s="1" t="s">
        <v>585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303</v>
      </c>
      <c r="C366" s="1" t="s">
        <v>6</v>
      </c>
      <c r="D366" s="1" t="s">
        <v>586</v>
      </c>
      <c r="E366" s="7">
        <v>23</v>
      </c>
      <c r="F366" s="1" t="s">
        <v>585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304</v>
      </c>
      <c r="C367" s="1" t="s">
        <v>6</v>
      </c>
      <c r="D367" s="1" t="s">
        <v>586</v>
      </c>
      <c r="E367" s="7">
        <v>23</v>
      </c>
      <c r="F367" s="1" t="s">
        <v>585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586</v>
      </c>
      <c r="E368" s="7">
        <v>23</v>
      </c>
      <c r="F368" s="1" t="s">
        <v>585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586</v>
      </c>
      <c r="E369" s="7">
        <v>23</v>
      </c>
      <c r="F369" s="1" t="s">
        <v>585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488</v>
      </c>
      <c r="C370" s="1" t="s">
        <v>6</v>
      </c>
      <c r="D370" s="1" t="s">
        <v>586</v>
      </c>
      <c r="E370" s="7">
        <v>23</v>
      </c>
      <c r="F370" s="1" t="s">
        <v>585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305</v>
      </c>
      <c r="C371" s="1" t="s">
        <v>6</v>
      </c>
      <c r="D371" s="1" t="s">
        <v>586</v>
      </c>
      <c r="E371" s="7">
        <v>23</v>
      </c>
      <c r="F371" s="1" t="s">
        <v>585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489</v>
      </c>
      <c r="C372" s="1" t="s">
        <v>6</v>
      </c>
      <c r="D372" s="1" t="s">
        <v>586</v>
      </c>
      <c r="E372" s="7">
        <v>23</v>
      </c>
      <c r="F372" s="1" t="s">
        <v>585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306</v>
      </c>
      <c r="C373" s="1" t="s">
        <v>6</v>
      </c>
      <c r="D373" s="1" t="s">
        <v>586</v>
      </c>
      <c r="E373" s="7">
        <v>23</v>
      </c>
      <c r="F373" s="1" t="s">
        <v>585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307</v>
      </c>
      <c r="C374" s="1" t="s">
        <v>5</v>
      </c>
      <c r="D374" s="1" t="s">
        <v>584</v>
      </c>
      <c r="E374" s="7">
        <v>23</v>
      </c>
      <c r="F374" s="1" t="s">
        <v>585</v>
      </c>
      <c r="G374" s="2">
        <v>44013</v>
      </c>
      <c r="H374" s="2">
        <v>44193</v>
      </c>
      <c r="I374" s="1" t="s">
        <v>606</v>
      </c>
    </row>
    <row r="375" spans="1:9" x14ac:dyDescent="0.25">
      <c r="A375" s="1">
        <v>417351</v>
      </c>
      <c r="B375" s="1" t="s">
        <v>490</v>
      </c>
      <c r="C375" s="1" t="s">
        <v>5</v>
      </c>
      <c r="D375" s="1" t="s">
        <v>584</v>
      </c>
      <c r="E375" s="7">
        <v>23</v>
      </c>
      <c r="F375" s="1" t="s">
        <v>585</v>
      </c>
      <c r="G375" s="2">
        <v>44013</v>
      </c>
      <c r="H375" s="2">
        <v>44193</v>
      </c>
      <c r="I375" s="1" t="s">
        <v>606</v>
      </c>
    </row>
    <row r="376" spans="1:9" x14ac:dyDescent="0.25">
      <c r="A376" s="1">
        <v>417360</v>
      </c>
      <c r="B376" s="1" t="s">
        <v>308</v>
      </c>
      <c r="C376" s="1" t="s">
        <v>5</v>
      </c>
      <c r="D376" s="1" t="s">
        <v>584</v>
      </c>
      <c r="E376" s="7">
        <v>23</v>
      </c>
      <c r="F376" s="1" t="s">
        <v>585</v>
      </c>
      <c r="G376" s="2">
        <v>44013</v>
      </c>
      <c r="H376" s="2">
        <v>44169</v>
      </c>
      <c r="I376" s="1" t="s">
        <v>606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584</v>
      </c>
      <c r="E377" s="7">
        <v>23</v>
      </c>
      <c r="F377" s="1" t="s">
        <v>585</v>
      </c>
      <c r="G377" s="2">
        <v>44013</v>
      </c>
      <c r="H377" s="2">
        <v>44193</v>
      </c>
      <c r="I377" s="1" t="s">
        <v>606</v>
      </c>
    </row>
    <row r="378" spans="1:9" x14ac:dyDescent="0.25">
      <c r="A378" s="1">
        <v>417386</v>
      </c>
      <c r="B378" s="1" t="s">
        <v>491</v>
      </c>
      <c r="C378" s="1" t="s">
        <v>5</v>
      </c>
      <c r="D378" s="1" t="s">
        <v>584</v>
      </c>
      <c r="E378" s="7">
        <v>23</v>
      </c>
      <c r="F378" s="1" t="s">
        <v>585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492</v>
      </c>
      <c r="C379" s="1" t="s">
        <v>5</v>
      </c>
      <c r="D379" s="1" t="s">
        <v>584</v>
      </c>
      <c r="E379" s="7">
        <v>23</v>
      </c>
      <c r="F379" s="1" t="s">
        <v>585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493</v>
      </c>
      <c r="C380" s="1" t="s">
        <v>5</v>
      </c>
      <c r="D380" s="1" t="s">
        <v>584</v>
      </c>
      <c r="E380" s="7">
        <v>23</v>
      </c>
      <c r="F380" s="1" t="s">
        <v>585</v>
      </c>
      <c r="G380" s="2">
        <v>44013</v>
      </c>
      <c r="H380" s="2">
        <v>44193</v>
      </c>
      <c r="I380" s="1" t="s">
        <v>606</v>
      </c>
    </row>
    <row r="381" spans="1:9" x14ac:dyDescent="0.25">
      <c r="A381" s="1">
        <v>417416</v>
      </c>
      <c r="B381" s="1" t="s">
        <v>309</v>
      </c>
      <c r="C381" s="1" t="s">
        <v>5</v>
      </c>
      <c r="D381" s="1" t="s">
        <v>584</v>
      </c>
      <c r="E381" s="7">
        <v>23</v>
      </c>
      <c r="F381" s="1" t="s">
        <v>585</v>
      </c>
      <c r="G381" s="2">
        <v>44013</v>
      </c>
      <c r="H381" s="2">
        <v>44193</v>
      </c>
      <c r="I381" s="1" t="s">
        <v>606</v>
      </c>
    </row>
    <row r="382" spans="1:9" x14ac:dyDescent="0.25">
      <c r="A382" s="1">
        <v>417424</v>
      </c>
      <c r="B382" s="1" t="s">
        <v>310</v>
      </c>
      <c r="C382" s="1" t="s">
        <v>6</v>
      </c>
      <c r="D382" s="1" t="s">
        <v>586</v>
      </c>
      <c r="E382" s="7">
        <v>23</v>
      </c>
      <c r="F382" s="1" t="s">
        <v>585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311</v>
      </c>
      <c r="C383" s="1" t="s">
        <v>6</v>
      </c>
      <c r="D383" s="1" t="s">
        <v>586</v>
      </c>
      <c r="E383" s="7">
        <v>23</v>
      </c>
      <c r="F383" s="1" t="s">
        <v>585</v>
      </c>
      <c r="G383" s="2">
        <v>44014</v>
      </c>
      <c r="H383" s="2">
        <v>44194</v>
      </c>
      <c r="I383" s="1" t="s">
        <v>606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586</v>
      </c>
      <c r="E384" s="7">
        <v>23</v>
      </c>
      <c r="F384" s="1" t="s">
        <v>585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312</v>
      </c>
      <c r="C385" s="1" t="s">
        <v>6</v>
      </c>
      <c r="D385" s="1" t="s">
        <v>586</v>
      </c>
      <c r="E385" s="7">
        <v>23</v>
      </c>
      <c r="F385" s="1" t="s">
        <v>585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586</v>
      </c>
      <c r="E386" s="7">
        <v>23</v>
      </c>
      <c r="F386" s="1" t="s">
        <v>585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407</v>
      </c>
      <c r="C387" s="1" t="s">
        <v>6</v>
      </c>
      <c r="D387" s="1" t="s">
        <v>586</v>
      </c>
      <c r="E387" s="7">
        <v>23</v>
      </c>
      <c r="F387" s="1" t="s">
        <v>585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313</v>
      </c>
      <c r="C388" s="1" t="s">
        <v>5</v>
      </c>
      <c r="D388" s="1" t="s">
        <v>584</v>
      </c>
      <c r="E388" s="7">
        <v>23</v>
      </c>
      <c r="F388" s="1" t="s">
        <v>585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494</v>
      </c>
      <c r="C389" s="1" t="s">
        <v>6</v>
      </c>
      <c r="D389" s="1" t="s">
        <v>586</v>
      </c>
      <c r="E389" s="7">
        <v>23</v>
      </c>
      <c r="F389" s="1" t="s">
        <v>585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495</v>
      </c>
      <c r="C390" s="1" t="s">
        <v>6</v>
      </c>
      <c r="D390" s="1" t="s">
        <v>586</v>
      </c>
      <c r="E390" s="7">
        <v>23</v>
      </c>
      <c r="F390" s="1" t="s">
        <v>585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586</v>
      </c>
      <c r="E391" s="7">
        <v>23</v>
      </c>
      <c r="F391" s="1" t="s">
        <v>585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496</v>
      </c>
      <c r="C392" s="1" t="s">
        <v>6</v>
      </c>
      <c r="D392" s="1" t="s">
        <v>586</v>
      </c>
      <c r="E392" s="7">
        <v>23</v>
      </c>
      <c r="F392" s="1" t="s">
        <v>585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586</v>
      </c>
      <c r="E393" s="7">
        <v>23</v>
      </c>
      <c r="F393" s="1" t="s">
        <v>585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432</v>
      </c>
      <c r="C394" s="1" t="s">
        <v>6</v>
      </c>
      <c r="D394" s="1" t="s">
        <v>586</v>
      </c>
      <c r="E394" s="7">
        <v>23</v>
      </c>
      <c r="F394" s="1" t="s">
        <v>585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497</v>
      </c>
      <c r="C395" s="1" t="s">
        <v>6</v>
      </c>
      <c r="D395" s="1" t="s">
        <v>586</v>
      </c>
      <c r="E395" s="7">
        <v>23</v>
      </c>
      <c r="F395" s="1" t="s">
        <v>585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586</v>
      </c>
      <c r="E396" s="7">
        <v>23</v>
      </c>
      <c r="F396" s="1" t="s">
        <v>585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586</v>
      </c>
      <c r="E397" s="7">
        <v>23</v>
      </c>
      <c r="F397" s="1" t="s">
        <v>585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314</v>
      </c>
      <c r="C398" s="1" t="s">
        <v>6</v>
      </c>
      <c r="D398" s="1" t="s">
        <v>586</v>
      </c>
      <c r="E398" s="7">
        <v>23</v>
      </c>
      <c r="F398" s="1" t="s">
        <v>585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586</v>
      </c>
      <c r="E399" s="7">
        <v>23</v>
      </c>
      <c r="F399" s="1" t="s">
        <v>585</v>
      </c>
      <c r="G399" s="2">
        <v>44025</v>
      </c>
      <c r="H399" s="2">
        <v>44194</v>
      </c>
      <c r="I399" s="1" t="s">
        <v>606</v>
      </c>
    </row>
    <row r="400" spans="1:9" x14ac:dyDescent="0.25">
      <c r="A400" s="1">
        <v>417645</v>
      </c>
      <c r="B400" s="1" t="s">
        <v>498</v>
      </c>
      <c r="C400" s="1" t="s">
        <v>6</v>
      </c>
      <c r="D400" s="1" t="s">
        <v>586</v>
      </c>
      <c r="E400" s="7">
        <v>23</v>
      </c>
      <c r="F400" s="1" t="s">
        <v>585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499</v>
      </c>
      <c r="C401" s="1" t="s">
        <v>6</v>
      </c>
      <c r="D401" s="1" t="s">
        <v>586</v>
      </c>
      <c r="E401" s="7">
        <v>23</v>
      </c>
      <c r="F401" s="1" t="s">
        <v>585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500</v>
      </c>
      <c r="C402" s="1" t="s">
        <v>6</v>
      </c>
      <c r="D402" s="1" t="s">
        <v>586</v>
      </c>
      <c r="E402" s="7">
        <v>23</v>
      </c>
      <c r="F402" s="1" t="s">
        <v>585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501</v>
      </c>
      <c r="C403" s="1" t="s">
        <v>6</v>
      </c>
      <c r="D403" s="1" t="s">
        <v>586</v>
      </c>
      <c r="E403" s="7">
        <v>23</v>
      </c>
      <c r="F403" s="1" t="s">
        <v>585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586</v>
      </c>
      <c r="E404" s="7">
        <v>23</v>
      </c>
      <c r="F404" s="1" t="s">
        <v>585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586</v>
      </c>
      <c r="E405" s="7">
        <v>23</v>
      </c>
      <c r="F405" s="1" t="s">
        <v>585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502</v>
      </c>
      <c r="C406" s="1" t="s">
        <v>6</v>
      </c>
      <c r="D406" s="1" t="s">
        <v>586</v>
      </c>
      <c r="E406" s="7">
        <v>23</v>
      </c>
      <c r="F406" s="1" t="s">
        <v>585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586</v>
      </c>
      <c r="E407" s="7">
        <v>23</v>
      </c>
      <c r="F407" s="1" t="s">
        <v>585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586</v>
      </c>
      <c r="E408" s="7">
        <v>23</v>
      </c>
      <c r="F408" s="1" t="s">
        <v>585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315</v>
      </c>
      <c r="C409" s="1" t="s">
        <v>6</v>
      </c>
      <c r="D409" s="1" t="s">
        <v>586</v>
      </c>
      <c r="E409" s="7">
        <v>23</v>
      </c>
      <c r="F409" s="1" t="s">
        <v>585</v>
      </c>
      <c r="G409" s="2">
        <v>44032</v>
      </c>
      <c r="H409" s="2">
        <v>44212</v>
      </c>
      <c r="I409" s="1" t="s">
        <v>606</v>
      </c>
    </row>
    <row r="410" spans="1:9" x14ac:dyDescent="0.25">
      <c r="A410" s="1">
        <v>417742</v>
      </c>
      <c r="B410" s="1" t="s">
        <v>503</v>
      </c>
      <c r="C410" s="1" t="s">
        <v>6</v>
      </c>
      <c r="D410" s="1" t="s">
        <v>586</v>
      </c>
      <c r="E410" s="7">
        <v>23</v>
      </c>
      <c r="F410" s="1" t="s">
        <v>585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504</v>
      </c>
      <c r="C411" s="1" t="s">
        <v>6</v>
      </c>
      <c r="D411" s="1" t="s">
        <v>586</v>
      </c>
      <c r="E411" s="7">
        <v>23</v>
      </c>
      <c r="F411" s="1" t="s">
        <v>585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505</v>
      </c>
      <c r="C412" s="1" t="s">
        <v>6</v>
      </c>
      <c r="D412" s="1" t="s">
        <v>586</v>
      </c>
      <c r="E412" s="7">
        <v>23</v>
      </c>
      <c r="F412" s="1" t="s">
        <v>585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506</v>
      </c>
      <c r="C413" s="1" t="s">
        <v>6</v>
      </c>
      <c r="D413" s="1" t="s">
        <v>586</v>
      </c>
      <c r="E413" s="7">
        <v>23</v>
      </c>
      <c r="F413" s="1" t="s">
        <v>585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316</v>
      </c>
      <c r="C414" s="1" t="s">
        <v>6</v>
      </c>
      <c r="D414" s="1" t="s">
        <v>586</v>
      </c>
      <c r="E414" s="7">
        <v>23</v>
      </c>
      <c r="F414" s="1" t="s">
        <v>585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586</v>
      </c>
      <c r="E415" s="7">
        <v>23</v>
      </c>
      <c r="F415" s="1" t="s">
        <v>585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317</v>
      </c>
      <c r="C416" s="1" t="s">
        <v>6</v>
      </c>
      <c r="D416" s="1" t="s">
        <v>586</v>
      </c>
      <c r="E416" s="7">
        <v>23</v>
      </c>
      <c r="F416" s="1" t="s">
        <v>585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586</v>
      </c>
      <c r="E417" s="7">
        <v>23</v>
      </c>
      <c r="F417" s="1" t="s">
        <v>585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586</v>
      </c>
      <c r="E418" s="7">
        <v>23</v>
      </c>
      <c r="F418" s="1" t="s">
        <v>585</v>
      </c>
      <c r="G418" s="2">
        <v>44025</v>
      </c>
      <c r="H418" s="2">
        <v>44109</v>
      </c>
      <c r="I418" s="1" t="s">
        <v>606</v>
      </c>
    </row>
    <row r="419" spans="1:9" x14ac:dyDescent="0.25">
      <c r="A419" s="1">
        <v>417840</v>
      </c>
      <c r="B419" s="1" t="s">
        <v>318</v>
      </c>
      <c r="C419" s="1" t="s">
        <v>6</v>
      </c>
      <c r="D419" s="1" t="s">
        <v>586</v>
      </c>
      <c r="E419" s="7">
        <v>23</v>
      </c>
      <c r="F419" s="1" t="s">
        <v>585</v>
      </c>
      <c r="G419" s="2">
        <v>44025</v>
      </c>
      <c r="H419" s="2">
        <v>44205</v>
      </c>
      <c r="I419" s="1" t="s">
        <v>606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586</v>
      </c>
      <c r="E420" s="7">
        <v>23</v>
      </c>
      <c r="F420" s="1" t="s">
        <v>585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319</v>
      </c>
      <c r="C421" s="1" t="s">
        <v>6</v>
      </c>
      <c r="D421" s="1" t="s">
        <v>586</v>
      </c>
      <c r="E421" s="7">
        <v>23</v>
      </c>
      <c r="F421" s="1" t="s">
        <v>585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507</v>
      </c>
      <c r="C422" s="1" t="s">
        <v>6</v>
      </c>
      <c r="D422" s="1" t="s">
        <v>586</v>
      </c>
      <c r="E422" s="7">
        <v>23</v>
      </c>
      <c r="F422" s="1" t="s">
        <v>585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438</v>
      </c>
      <c r="C423" s="1" t="s">
        <v>6</v>
      </c>
      <c r="D423" s="1" t="s">
        <v>586</v>
      </c>
      <c r="E423" s="7">
        <v>23</v>
      </c>
      <c r="F423" s="1" t="s">
        <v>585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586</v>
      </c>
      <c r="E424" s="7">
        <v>23</v>
      </c>
      <c r="F424" s="1" t="s">
        <v>585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320</v>
      </c>
      <c r="C425" s="1" t="s">
        <v>5</v>
      </c>
      <c r="D425" s="1" t="s">
        <v>584</v>
      </c>
      <c r="E425" s="7">
        <v>23</v>
      </c>
      <c r="F425" s="1" t="s">
        <v>585</v>
      </c>
      <c r="G425" s="2">
        <v>44027</v>
      </c>
      <c r="H425" s="2">
        <v>44207</v>
      </c>
      <c r="I425" s="1" t="s">
        <v>606</v>
      </c>
    </row>
    <row r="426" spans="1:9" x14ac:dyDescent="0.25">
      <c r="A426" s="1">
        <v>417912</v>
      </c>
      <c r="B426" s="1" t="s">
        <v>508</v>
      </c>
      <c r="C426" s="1" t="s">
        <v>6</v>
      </c>
      <c r="D426" s="1" t="s">
        <v>586</v>
      </c>
      <c r="E426" s="7">
        <v>23</v>
      </c>
      <c r="F426" s="1" t="s">
        <v>585</v>
      </c>
      <c r="G426" s="2">
        <v>44027</v>
      </c>
      <c r="H426" s="2">
        <v>44207</v>
      </c>
      <c r="I426" s="1" t="s">
        <v>606</v>
      </c>
    </row>
    <row r="427" spans="1:9" x14ac:dyDescent="0.25">
      <c r="A427" s="1">
        <v>417939</v>
      </c>
      <c r="B427" s="1" t="s">
        <v>509</v>
      </c>
      <c r="C427" s="1" t="s">
        <v>7</v>
      </c>
      <c r="D427" s="1" t="s">
        <v>590</v>
      </c>
      <c r="E427" s="7">
        <v>23</v>
      </c>
      <c r="F427" s="1" t="s">
        <v>585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584</v>
      </c>
      <c r="E428" s="7">
        <v>23</v>
      </c>
      <c r="F428" s="1" t="s">
        <v>585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586</v>
      </c>
      <c r="E429" s="7">
        <v>23</v>
      </c>
      <c r="F429" s="1" t="s">
        <v>585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586</v>
      </c>
      <c r="E430" s="7">
        <v>23</v>
      </c>
      <c r="F430" s="1" t="s">
        <v>585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586</v>
      </c>
      <c r="E431" s="7">
        <v>23</v>
      </c>
      <c r="F431" s="1" t="s">
        <v>585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510</v>
      </c>
      <c r="C432" s="1" t="s">
        <v>6</v>
      </c>
      <c r="D432" s="1" t="s">
        <v>586</v>
      </c>
      <c r="E432" s="7">
        <v>23</v>
      </c>
      <c r="F432" s="1" t="s">
        <v>585</v>
      </c>
      <c r="G432" s="2">
        <v>44046</v>
      </c>
      <c r="H432" s="2">
        <v>44226</v>
      </c>
      <c r="I432" s="1" t="s">
        <v>606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586</v>
      </c>
      <c r="E433" s="7">
        <v>23</v>
      </c>
      <c r="F433" s="1" t="s">
        <v>585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511</v>
      </c>
      <c r="C434" s="1" t="s">
        <v>6</v>
      </c>
      <c r="D434" s="1" t="s">
        <v>586</v>
      </c>
      <c r="E434" s="7">
        <v>23</v>
      </c>
      <c r="F434" s="1" t="s">
        <v>585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586</v>
      </c>
      <c r="E435" s="7">
        <v>23</v>
      </c>
      <c r="F435" s="1" t="s">
        <v>585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321</v>
      </c>
      <c r="C436" s="1" t="s">
        <v>6</v>
      </c>
      <c r="D436" s="1" t="s">
        <v>586</v>
      </c>
      <c r="E436" s="7">
        <v>23</v>
      </c>
      <c r="F436" s="1" t="s">
        <v>585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421</v>
      </c>
      <c r="C437" s="1" t="s">
        <v>6</v>
      </c>
      <c r="D437" s="1" t="s">
        <v>586</v>
      </c>
      <c r="E437" s="7">
        <v>23</v>
      </c>
      <c r="F437" s="1" t="s">
        <v>585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322</v>
      </c>
      <c r="C438" s="1" t="s">
        <v>6</v>
      </c>
      <c r="D438" s="1" t="s">
        <v>586</v>
      </c>
      <c r="E438" s="7">
        <v>23</v>
      </c>
      <c r="F438" s="1" t="s">
        <v>585</v>
      </c>
      <c r="G438" s="2">
        <v>44048</v>
      </c>
      <c r="H438" s="2">
        <v>44228</v>
      </c>
      <c r="I438" s="1" t="s">
        <v>606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586</v>
      </c>
      <c r="E439" s="7">
        <v>23</v>
      </c>
      <c r="F439" s="1" t="s">
        <v>585</v>
      </c>
      <c r="G439" s="2">
        <v>44048</v>
      </c>
      <c r="H439" s="2">
        <v>44228</v>
      </c>
      <c r="I439" s="1" t="s">
        <v>606</v>
      </c>
    </row>
    <row r="440" spans="1:9" x14ac:dyDescent="0.25">
      <c r="A440" s="1">
        <v>418064</v>
      </c>
      <c r="B440" s="1" t="s">
        <v>323</v>
      </c>
      <c r="C440" s="1" t="s">
        <v>7</v>
      </c>
      <c r="D440" s="1" t="s">
        <v>590</v>
      </c>
      <c r="E440" s="7">
        <v>23</v>
      </c>
      <c r="F440" s="1" t="s">
        <v>585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324</v>
      </c>
      <c r="C441" s="1" t="s">
        <v>7</v>
      </c>
      <c r="D441" s="1" t="s">
        <v>590</v>
      </c>
      <c r="E441" s="7">
        <v>23</v>
      </c>
      <c r="F441" s="1" t="s">
        <v>585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325</v>
      </c>
      <c r="C442" s="1" t="s">
        <v>7</v>
      </c>
      <c r="D442" s="1" t="s">
        <v>590</v>
      </c>
      <c r="E442" s="7">
        <v>23</v>
      </c>
      <c r="F442" s="1" t="s">
        <v>585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326</v>
      </c>
      <c r="C443" s="1" t="s">
        <v>7</v>
      </c>
      <c r="D443" s="1" t="s">
        <v>590</v>
      </c>
      <c r="E443" s="7">
        <v>23</v>
      </c>
      <c r="F443" s="1" t="s">
        <v>585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512</v>
      </c>
      <c r="C444" s="1" t="s">
        <v>7</v>
      </c>
      <c r="D444" s="1" t="s">
        <v>590</v>
      </c>
      <c r="E444" s="7">
        <v>23</v>
      </c>
      <c r="F444" s="1" t="s">
        <v>585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327</v>
      </c>
      <c r="C445" s="1" t="s">
        <v>7</v>
      </c>
      <c r="D445" s="1" t="s">
        <v>590</v>
      </c>
      <c r="E445" s="7">
        <v>23</v>
      </c>
      <c r="F445" s="1" t="s">
        <v>585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328</v>
      </c>
      <c r="C446" s="1" t="s">
        <v>7</v>
      </c>
      <c r="D446" s="1" t="s">
        <v>590</v>
      </c>
      <c r="E446" s="7">
        <v>23</v>
      </c>
      <c r="F446" s="1" t="s">
        <v>585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513</v>
      </c>
      <c r="C447" s="1" t="s">
        <v>5</v>
      </c>
      <c r="D447" s="1" t="s">
        <v>584</v>
      </c>
      <c r="E447" s="7">
        <v>23</v>
      </c>
      <c r="F447" s="1" t="s">
        <v>585</v>
      </c>
      <c r="G447" s="2">
        <v>44089</v>
      </c>
      <c r="H447" s="2">
        <v>44151</v>
      </c>
      <c r="I447" s="1" t="s">
        <v>606</v>
      </c>
    </row>
    <row r="448" spans="1:9" x14ac:dyDescent="0.25">
      <c r="A448" s="1">
        <v>418153</v>
      </c>
      <c r="B448" s="1" t="s">
        <v>329</v>
      </c>
      <c r="C448" s="1" t="s">
        <v>5</v>
      </c>
      <c r="D448" s="1" t="s">
        <v>584</v>
      </c>
      <c r="E448" s="7">
        <v>23</v>
      </c>
      <c r="F448" s="1" t="s">
        <v>585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514</v>
      </c>
      <c r="C449" s="1" t="s">
        <v>5</v>
      </c>
      <c r="D449" s="1" t="s">
        <v>584</v>
      </c>
      <c r="E449" s="7">
        <v>23</v>
      </c>
      <c r="F449" s="1" t="s">
        <v>585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330</v>
      </c>
      <c r="C450" s="1" t="s">
        <v>5</v>
      </c>
      <c r="D450" s="1" t="s">
        <v>584</v>
      </c>
      <c r="E450" s="7">
        <v>23</v>
      </c>
      <c r="F450" s="1" t="s">
        <v>585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331</v>
      </c>
      <c r="C451" s="1" t="s">
        <v>5</v>
      </c>
      <c r="D451" s="1" t="s">
        <v>584</v>
      </c>
      <c r="E451" s="7">
        <v>23</v>
      </c>
      <c r="F451" s="1" t="s">
        <v>585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332</v>
      </c>
      <c r="C452" s="1" t="s">
        <v>5</v>
      </c>
      <c r="D452" s="1" t="s">
        <v>584</v>
      </c>
      <c r="E452" s="7">
        <v>23</v>
      </c>
      <c r="F452" s="1" t="s">
        <v>585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584</v>
      </c>
      <c r="E453" s="7">
        <v>23</v>
      </c>
      <c r="F453" s="1" t="s">
        <v>585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515</v>
      </c>
      <c r="C454" s="1" t="s">
        <v>5</v>
      </c>
      <c r="D454" s="1" t="s">
        <v>584</v>
      </c>
      <c r="E454" s="7">
        <v>23</v>
      </c>
      <c r="F454" s="1" t="s">
        <v>585</v>
      </c>
      <c r="G454" s="2">
        <v>44084</v>
      </c>
      <c r="H454" s="2">
        <v>44264</v>
      </c>
      <c r="I454" s="1" t="s">
        <v>606</v>
      </c>
    </row>
    <row r="455" spans="1:9" x14ac:dyDescent="0.25">
      <c r="A455" s="1">
        <v>418226</v>
      </c>
      <c r="B455" s="1" t="s">
        <v>333</v>
      </c>
      <c r="C455" s="1" t="s">
        <v>5</v>
      </c>
      <c r="D455" s="1" t="s">
        <v>584</v>
      </c>
      <c r="E455" s="7">
        <v>23</v>
      </c>
      <c r="F455" s="1" t="s">
        <v>585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516</v>
      </c>
      <c r="C456" s="1" t="s">
        <v>5</v>
      </c>
      <c r="D456" s="1" t="s">
        <v>584</v>
      </c>
      <c r="E456" s="7">
        <v>23</v>
      </c>
      <c r="F456" s="1" t="s">
        <v>585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517</v>
      </c>
      <c r="C457" s="1" t="s">
        <v>5</v>
      </c>
      <c r="D457" s="1" t="s">
        <v>584</v>
      </c>
      <c r="E457" s="7">
        <v>23</v>
      </c>
      <c r="F457" s="1" t="s">
        <v>585</v>
      </c>
      <c r="G457" s="2">
        <v>44084</v>
      </c>
      <c r="H457" s="2">
        <v>44264</v>
      </c>
      <c r="I457" s="1" t="s">
        <v>606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586</v>
      </c>
      <c r="E458" s="7">
        <v>23</v>
      </c>
      <c r="F458" s="1" t="s">
        <v>585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334</v>
      </c>
      <c r="C459" s="1" t="s">
        <v>6</v>
      </c>
      <c r="D459" s="1" t="s">
        <v>586</v>
      </c>
      <c r="E459" s="7">
        <v>23</v>
      </c>
      <c r="F459" s="1" t="s">
        <v>585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518</v>
      </c>
      <c r="C460" s="1" t="s">
        <v>6</v>
      </c>
      <c r="D460" s="1" t="s">
        <v>586</v>
      </c>
      <c r="E460" s="7">
        <v>23</v>
      </c>
      <c r="F460" s="1" t="s">
        <v>585</v>
      </c>
      <c r="G460" s="2">
        <v>44084</v>
      </c>
      <c r="H460" s="2">
        <v>44264</v>
      </c>
      <c r="I460" s="1" t="s">
        <v>606</v>
      </c>
    </row>
    <row r="461" spans="1:9" x14ac:dyDescent="0.25">
      <c r="A461" s="1">
        <v>418285</v>
      </c>
      <c r="B461" s="1" t="s">
        <v>335</v>
      </c>
      <c r="C461" s="1" t="s">
        <v>6</v>
      </c>
      <c r="D461" s="1" t="s">
        <v>586</v>
      </c>
      <c r="E461" s="7">
        <v>23</v>
      </c>
      <c r="F461" s="1" t="s">
        <v>585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336</v>
      </c>
      <c r="C462" s="1" t="s">
        <v>6</v>
      </c>
      <c r="D462" s="1" t="s">
        <v>586</v>
      </c>
      <c r="E462" s="7">
        <v>23</v>
      </c>
      <c r="F462" s="1" t="s">
        <v>585</v>
      </c>
      <c r="G462" s="2">
        <v>44084</v>
      </c>
      <c r="H462" s="2">
        <v>44264</v>
      </c>
      <c r="I462" s="1" t="s">
        <v>606</v>
      </c>
    </row>
    <row r="463" spans="1:9" x14ac:dyDescent="0.25">
      <c r="A463" s="1">
        <v>418307</v>
      </c>
      <c r="B463" s="1" t="s">
        <v>519</v>
      </c>
      <c r="C463" s="1" t="s">
        <v>6</v>
      </c>
      <c r="D463" s="1" t="s">
        <v>586</v>
      </c>
      <c r="E463" s="7">
        <v>23</v>
      </c>
      <c r="F463" s="1" t="s">
        <v>585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520</v>
      </c>
      <c r="C464" s="1" t="s">
        <v>6</v>
      </c>
      <c r="D464" s="1" t="s">
        <v>586</v>
      </c>
      <c r="E464" s="7">
        <v>23</v>
      </c>
      <c r="F464" s="1" t="s">
        <v>585</v>
      </c>
      <c r="G464" s="2">
        <v>44084</v>
      </c>
      <c r="H464" s="2">
        <v>44264</v>
      </c>
      <c r="I464" s="1" t="s">
        <v>606</v>
      </c>
    </row>
    <row r="465" spans="1:9" x14ac:dyDescent="0.25">
      <c r="A465" s="1">
        <v>418323</v>
      </c>
      <c r="B465" s="1" t="s">
        <v>337</v>
      </c>
      <c r="C465" s="1" t="s">
        <v>6</v>
      </c>
      <c r="D465" s="1" t="s">
        <v>586</v>
      </c>
      <c r="E465" s="7">
        <v>23</v>
      </c>
      <c r="F465" s="1" t="s">
        <v>585</v>
      </c>
      <c r="G465" s="2">
        <v>44084</v>
      </c>
      <c r="H465" s="2">
        <v>44146</v>
      </c>
      <c r="I465" s="1" t="s">
        <v>606</v>
      </c>
    </row>
    <row r="466" spans="1:9" x14ac:dyDescent="0.25">
      <c r="A466" s="1">
        <v>418331</v>
      </c>
      <c r="B466" s="1" t="s">
        <v>408</v>
      </c>
      <c r="C466" s="1" t="s">
        <v>6</v>
      </c>
      <c r="D466" s="1" t="s">
        <v>586</v>
      </c>
      <c r="E466" s="7">
        <v>23</v>
      </c>
      <c r="F466" s="1" t="s">
        <v>585</v>
      </c>
      <c r="G466" s="2">
        <v>44084</v>
      </c>
      <c r="H466" s="2">
        <v>44264</v>
      </c>
      <c r="I466" s="1" t="s">
        <v>606</v>
      </c>
    </row>
    <row r="467" spans="1:9" x14ac:dyDescent="0.25">
      <c r="A467" s="1">
        <v>418340</v>
      </c>
      <c r="B467" s="1" t="s">
        <v>338</v>
      </c>
      <c r="C467" s="1" t="s">
        <v>6</v>
      </c>
      <c r="D467" s="1" t="s">
        <v>586</v>
      </c>
      <c r="E467" s="7">
        <v>23</v>
      </c>
      <c r="F467" s="1" t="s">
        <v>585</v>
      </c>
      <c r="G467" s="2">
        <v>44084</v>
      </c>
      <c r="H467" s="2">
        <v>44264</v>
      </c>
      <c r="I467" s="1" t="s">
        <v>606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586</v>
      </c>
      <c r="E468" s="7">
        <v>23</v>
      </c>
      <c r="F468" s="1" t="s">
        <v>585</v>
      </c>
      <c r="G468" s="2">
        <v>44084</v>
      </c>
      <c r="H468" s="2">
        <v>44264</v>
      </c>
      <c r="I468" s="1" t="s">
        <v>606</v>
      </c>
    </row>
    <row r="469" spans="1:9" x14ac:dyDescent="0.25">
      <c r="A469" s="1">
        <v>418366</v>
      </c>
      <c r="B469" s="1" t="s">
        <v>339</v>
      </c>
      <c r="C469" s="1" t="s">
        <v>6</v>
      </c>
      <c r="D469" s="1" t="s">
        <v>586</v>
      </c>
      <c r="E469" s="7">
        <v>23</v>
      </c>
      <c r="F469" s="1" t="s">
        <v>585</v>
      </c>
      <c r="G469" s="2">
        <v>44084</v>
      </c>
      <c r="H469" s="2">
        <v>44264</v>
      </c>
      <c r="I469" s="1" t="s">
        <v>606</v>
      </c>
    </row>
    <row r="470" spans="1:9" x14ac:dyDescent="0.25">
      <c r="A470" s="1">
        <v>418374</v>
      </c>
      <c r="B470" s="1" t="s">
        <v>340</v>
      </c>
      <c r="C470" s="1" t="s">
        <v>6</v>
      </c>
      <c r="D470" s="1" t="s">
        <v>586</v>
      </c>
      <c r="E470" s="7">
        <v>23</v>
      </c>
      <c r="F470" s="1" t="s">
        <v>585</v>
      </c>
      <c r="G470" s="2">
        <v>44084</v>
      </c>
      <c r="H470" s="2">
        <v>44264</v>
      </c>
      <c r="I470" s="1" t="s">
        <v>606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586</v>
      </c>
      <c r="E471" s="7">
        <v>23</v>
      </c>
      <c r="F471" s="1" t="s">
        <v>585</v>
      </c>
      <c r="G471" s="2">
        <v>44084</v>
      </c>
      <c r="H471" s="2">
        <v>44264</v>
      </c>
      <c r="I471" s="1" t="s">
        <v>606</v>
      </c>
    </row>
    <row r="472" spans="1:9" x14ac:dyDescent="0.25">
      <c r="A472" s="1">
        <v>418390</v>
      </c>
      <c r="B472" s="1" t="s">
        <v>341</v>
      </c>
      <c r="C472" s="1" t="s">
        <v>6</v>
      </c>
      <c r="D472" s="1" t="s">
        <v>586</v>
      </c>
      <c r="E472" s="7">
        <v>23</v>
      </c>
      <c r="F472" s="1" t="s">
        <v>585</v>
      </c>
      <c r="G472" s="2">
        <v>44084</v>
      </c>
      <c r="H472" s="2">
        <v>44264</v>
      </c>
      <c r="I472" s="1" t="s">
        <v>606</v>
      </c>
    </row>
    <row r="473" spans="1:9" x14ac:dyDescent="0.25">
      <c r="A473" s="1">
        <v>418404</v>
      </c>
      <c r="B473" s="1" t="s">
        <v>521</v>
      </c>
      <c r="C473" s="1" t="s">
        <v>6</v>
      </c>
      <c r="D473" s="1" t="s">
        <v>586</v>
      </c>
      <c r="E473" s="7">
        <v>23</v>
      </c>
      <c r="F473" s="1" t="s">
        <v>585</v>
      </c>
      <c r="G473" s="2">
        <v>44084</v>
      </c>
      <c r="H473" s="2">
        <v>44264</v>
      </c>
      <c r="I473" s="1" t="s">
        <v>606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586</v>
      </c>
      <c r="E474" s="7">
        <v>23</v>
      </c>
      <c r="F474" s="1" t="s">
        <v>585</v>
      </c>
      <c r="G474" s="2">
        <v>44084</v>
      </c>
      <c r="H474" s="2">
        <v>44264</v>
      </c>
      <c r="I474" s="1" t="s">
        <v>606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586</v>
      </c>
      <c r="E475" s="7">
        <v>23</v>
      </c>
      <c r="F475" s="1" t="s">
        <v>585</v>
      </c>
      <c r="G475" s="2">
        <v>44084</v>
      </c>
      <c r="H475" s="2">
        <v>44183</v>
      </c>
      <c r="I475" s="1" t="s">
        <v>606</v>
      </c>
    </row>
    <row r="476" spans="1:9" x14ac:dyDescent="0.25">
      <c r="A476" s="1">
        <v>418439</v>
      </c>
      <c r="B476" s="1" t="s">
        <v>522</v>
      </c>
      <c r="C476" s="1" t="s">
        <v>6</v>
      </c>
      <c r="D476" s="1" t="s">
        <v>586</v>
      </c>
      <c r="E476" s="7">
        <v>23</v>
      </c>
      <c r="F476" s="1" t="s">
        <v>585</v>
      </c>
      <c r="G476" s="2">
        <v>44084</v>
      </c>
      <c r="H476" s="2">
        <v>44084</v>
      </c>
      <c r="I476" s="1" t="s">
        <v>606</v>
      </c>
    </row>
    <row r="477" spans="1:9" x14ac:dyDescent="0.25">
      <c r="A477" s="1">
        <v>418447</v>
      </c>
      <c r="B477" s="1" t="s">
        <v>342</v>
      </c>
      <c r="C477" s="1" t="s">
        <v>6</v>
      </c>
      <c r="D477" s="1" t="s">
        <v>586</v>
      </c>
      <c r="E477" s="7">
        <v>23</v>
      </c>
      <c r="F477" s="1" t="s">
        <v>585</v>
      </c>
      <c r="G477" s="2">
        <v>44084</v>
      </c>
      <c r="H477" s="2">
        <v>44264</v>
      </c>
      <c r="I477" s="1" t="s">
        <v>606</v>
      </c>
    </row>
    <row r="478" spans="1:9" x14ac:dyDescent="0.25">
      <c r="A478" s="1">
        <v>418455</v>
      </c>
      <c r="B478" s="1" t="s">
        <v>523</v>
      </c>
      <c r="C478" s="1" t="s">
        <v>6</v>
      </c>
      <c r="D478" s="1" t="s">
        <v>586</v>
      </c>
      <c r="E478" s="7">
        <v>23</v>
      </c>
      <c r="F478" s="1" t="s">
        <v>585</v>
      </c>
      <c r="G478" s="2">
        <v>44084</v>
      </c>
      <c r="H478" s="2">
        <v>44264</v>
      </c>
      <c r="I478" s="1" t="s">
        <v>606</v>
      </c>
    </row>
    <row r="479" spans="1:9" x14ac:dyDescent="0.25">
      <c r="A479" s="1">
        <v>418463</v>
      </c>
      <c r="B479" s="1" t="s">
        <v>524</v>
      </c>
      <c r="C479" s="1" t="s">
        <v>6</v>
      </c>
      <c r="D479" s="1" t="s">
        <v>586</v>
      </c>
      <c r="E479" s="7">
        <v>23</v>
      </c>
      <c r="F479" s="1" t="s">
        <v>585</v>
      </c>
      <c r="G479" s="2">
        <v>44084</v>
      </c>
      <c r="H479" s="2">
        <v>44264</v>
      </c>
      <c r="I479" s="1" t="s">
        <v>606</v>
      </c>
    </row>
    <row r="480" spans="1:9" x14ac:dyDescent="0.25">
      <c r="A480" s="1">
        <v>418471</v>
      </c>
      <c r="B480" s="1" t="s">
        <v>525</v>
      </c>
      <c r="C480" s="1" t="s">
        <v>6</v>
      </c>
      <c r="D480" s="1" t="s">
        <v>586</v>
      </c>
      <c r="E480" s="7">
        <v>23</v>
      </c>
      <c r="F480" s="1" t="s">
        <v>585</v>
      </c>
      <c r="G480" s="2">
        <v>44084</v>
      </c>
      <c r="H480" s="2">
        <v>44264</v>
      </c>
      <c r="I480" s="1" t="s">
        <v>606</v>
      </c>
    </row>
    <row r="481" spans="1:9" x14ac:dyDescent="0.25">
      <c r="A481" s="1">
        <v>418480</v>
      </c>
      <c r="B481" s="1" t="s">
        <v>343</v>
      </c>
      <c r="C481" s="1" t="s">
        <v>6</v>
      </c>
      <c r="D481" s="1" t="s">
        <v>586</v>
      </c>
      <c r="E481" s="7">
        <v>23</v>
      </c>
      <c r="F481" s="1" t="s">
        <v>585</v>
      </c>
      <c r="G481" s="2">
        <v>44084</v>
      </c>
      <c r="H481" s="2">
        <v>44264</v>
      </c>
      <c r="I481" s="1" t="s">
        <v>606</v>
      </c>
    </row>
    <row r="482" spans="1:9" x14ac:dyDescent="0.25">
      <c r="A482" s="1">
        <v>418498</v>
      </c>
      <c r="B482" s="1" t="s">
        <v>344</v>
      </c>
      <c r="C482" s="1" t="s">
        <v>6</v>
      </c>
      <c r="D482" s="1" t="s">
        <v>586</v>
      </c>
      <c r="E482" s="7">
        <v>23</v>
      </c>
      <c r="F482" s="1" t="s">
        <v>585</v>
      </c>
      <c r="G482" s="2">
        <v>44084</v>
      </c>
      <c r="H482" s="2">
        <v>44264</v>
      </c>
      <c r="I482" s="1" t="s">
        <v>606</v>
      </c>
    </row>
    <row r="483" spans="1:9" x14ac:dyDescent="0.25">
      <c r="A483" s="1">
        <v>418501</v>
      </c>
      <c r="B483" s="1" t="s">
        <v>345</v>
      </c>
      <c r="C483" s="1" t="s">
        <v>6</v>
      </c>
      <c r="D483" s="1" t="s">
        <v>586</v>
      </c>
      <c r="E483" s="7">
        <v>23</v>
      </c>
      <c r="F483" s="1" t="s">
        <v>585</v>
      </c>
      <c r="G483" s="2">
        <v>44084</v>
      </c>
      <c r="H483" s="2">
        <v>44264</v>
      </c>
      <c r="I483" s="1" t="s">
        <v>606</v>
      </c>
    </row>
    <row r="484" spans="1:9" x14ac:dyDescent="0.25">
      <c r="A484" s="1">
        <v>418510</v>
      </c>
      <c r="B484" s="1" t="s">
        <v>526</v>
      </c>
      <c r="C484" s="1" t="s">
        <v>5</v>
      </c>
      <c r="D484" s="1" t="s">
        <v>584</v>
      </c>
      <c r="E484" s="7">
        <v>23</v>
      </c>
      <c r="F484" s="1" t="s">
        <v>585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527</v>
      </c>
      <c r="C485" s="1" t="s">
        <v>5</v>
      </c>
      <c r="D485" s="1" t="s">
        <v>584</v>
      </c>
      <c r="E485" s="7">
        <v>23</v>
      </c>
      <c r="F485" s="1" t="s">
        <v>585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346</v>
      </c>
      <c r="C486" s="1" t="s">
        <v>5</v>
      </c>
      <c r="D486" s="1" t="s">
        <v>584</v>
      </c>
      <c r="E486" s="7">
        <v>23</v>
      </c>
      <c r="F486" s="1" t="s">
        <v>585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528</v>
      </c>
      <c r="C487" s="1" t="s">
        <v>5</v>
      </c>
      <c r="D487" s="1" t="s">
        <v>584</v>
      </c>
      <c r="E487" s="7">
        <v>23</v>
      </c>
      <c r="F487" s="1" t="s">
        <v>585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347</v>
      </c>
      <c r="C488" s="1" t="s">
        <v>5</v>
      </c>
      <c r="D488" s="1" t="s">
        <v>584</v>
      </c>
      <c r="E488" s="7">
        <v>23</v>
      </c>
      <c r="F488" s="1" t="s">
        <v>585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529</v>
      </c>
      <c r="C489" s="1" t="s">
        <v>5</v>
      </c>
      <c r="D489" s="1" t="s">
        <v>584</v>
      </c>
      <c r="E489" s="7">
        <v>23</v>
      </c>
      <c r="F489" s="1" t="s">
        <v>585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530</v>
      </c>
      <c r="C490" s="1" t="s">
        <v>5</v>
      </c>
      <c r="D490" s="1" t="s">
        <v>584</v>
      </c>
      <c r="E490" s="7">
        <v>23</v>
      </c>
      <c r="F490" s="1" t="s">
        <v>585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348</v>
      </c>
      <c r="C491" s="1" t="s">
        <v>5</v>
      </c>
      <c r="D491" s="1" t="s">
        <v>584</v>
      </c>
      <c r="E491" s="7">
        <v>23</v>
      </c>
      <c r="F491" s="1" t="s">
        <v>585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531</v>
      </c>
      <c r="C492" s="1" t="s">
        <v>5</v>
      </c>
      <c r="D492" s="1" t="s">
        <v>584</v>
      </c>
      <c r="E492" s="7">
        <v>23</v>
      </c>
      <c r="F492" s="1" t="s">
        <v>585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349</v>
      </c>
      <c r="C493" s="1" t="s">
        <v>5</v>
      </c>
      <c r="D493" s="1" t="s">
        <v>584</v>
      </c>
      <c r="E493" s="7">
        <v>23</v>
      </c>
      <c r="F493" s="1" t="s">
        <v>585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350</v>
      </c>
      <c r="C494" s="1" t="s">
        <v>5</v>
      </c>
      <c r="D494" s="1" t="s">
        <v>584</v>
      </c>
      <c r="E494" s="7">
        <v>23</v>
      </c>
      <c r="F494" s="1" t="s">
        <v>585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351</v>
      </c>
      <c r="C495" s="1" t="s">
        <v>5</v>
      </c>
      <c r="D495" s="1" t="s">
        <v>584</v>
      </c>
      <c r="E495" s="7">
        <v>23</v>
      </c>
      <c r="F495" s="1" t="s">
        <v>585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532</v>
      </c>
      <c r="C496" s="1" t="s">
        <v>5</v>
      </c>
      <c r="D496" s="1" t="s">
        <v>584</v>
      </c>
      <c r="E496" s="7">
        <v>23</v>
      </c>
      <c r="F496" s="1" t="s">
        <v>585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533</v>
      </c>
      <c r="C497" s="1" t="s">
        <v>5</v>
      </c>
      <c r="D497" s="1" t="s">
        <v>584</v>
      </c>
      <c r="E497" s="7">
        <v>23</v>
      </c>
      <c r="F497" s="1" t="s">
        <v>585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352</v>
      </c>
      <c r="C498" s="1" t="s">
        <v>5</v>
      </c>
      <c r="D498" s="1" t="s">
        <v>584</v>
      </c>
      <c r="E498" s="7">
        <v>23</v>
      </c>
      <c r="F498" s="1" t="s">
        <v>585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353</v>
      </c>
      <c r="C499" s="1" t="s">
        <v>5</v>
      </c>
      <c r="D499" s="1" t="s">
        <v>584</v>
      </c>
      <c r="E499" s="7">
        <v>23</v>
      </c>
      <c r="F499" s="1" t="s">
        <v>585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354</v>
      </c>
      <c r="C500" s="1" t="s">
        <v>5</v>
      </c>
      <c r="D500" s="1" t="s">
        <v>584</v>
      </c>
      <c r="E500" s="7">
        <v>23</v>
      </c>
      <c r="F500" s="1" t="s">
        <v>585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355</v>
      </c>
      <c r="C501" s="1" t="s">
        <v>5</v>
      </c>
      <c r="D501" s="1" t="s">
        <v>584</v>
      </c>
      <c r="E501" s="7">
        <v>23</v>
      </c>
      <c r="F501" s="1" t="s">
        <v>585</v>
      </c>
      <c r="G501" s="2">
        <v>44097</v>
      </c>
      <c r="H501" s="2">
        <v>44277</v>
      </c>
      <c r="I501" s="1" t="s">
        <v>606</v>
      </c>
    </row>
    <row r="502" spans="1:9" x14ac:dyDescent="0.25">
      <c r="A502" s="1">
        <v>418692</v>
      </c>
      <c r="B502" s="1" t="s">
        <v>356</v>
      </c>
      <c r="C502" s="1" t="s">
        <v>5</v>
      </c>
      <c r="D502" s="1" t="s">
        <v>584</v>
      </c>
      <c r="E502" s="7">
        <v>23</v>
      </c>
      <c r="F502" s="1" t="s">
        <v>585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534</v>
      </c>
      <c r="C503" s="1" t="s">
        <v>5</v>
      </c>
      <c r="D503" s="1" t="s">
        <v>584</v>
      </c>
      <c r="E503" s="7">
        <v>23</v>
      </c>
      <c r="F503" s="1" t="s">
        <v>585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357</v>
      </c>
      <c r="C504" s="1" t="s">
        <v>5</v>
      </c>
      <c r="D504" s="1" t="s">
        <v>584</v>
      </c>
      <c r="E504" s="7">
        <v>23</v>
      </c>
      <c r="F504" s="1" t="s">
        <v>585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358</v>
      </c>
      <c r="C505" s="1" t="s">
        <v>5</v>
      </c>
      <c r="D505" s="1" t="s">
        <v>584</v>
      </c>
      <c r="E505" s="7">
        <v>23</v>
      </c>
      <c r="F505" s="1" t="s">
        <v>585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359</v>
      </c>
      <c r="C506" s="1" t="s">
        <v>5</v>
      </c>
      <c r="D506" s="1" t="s">
        <v>584</v>
      </c>
      <c r="E506" s="7">
        <v>23</v>
      </c>
      <c r="F506" s="1" t="s">
        <v>585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360</v>
      </c>
      <c r="C507" s="1" t="s">
        <v>5</v>
      </c>
      <c r="D507" s="1" t="s">
        <v>584</v>
      </c>
      <c r="E507" s="7">
        <v>23</v>
      </c>
      <c r="F507" s="1" t="s">
        <v>585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361</v>
      </c>
      <c r="C508" s="1" t="s">
        <v>5</v>
      </c>
      <c r="D508" s="1" t="s">
        <v>584</v>
      </c>
      <c r="E508" s="7">
        <v>23</v>
      </c>
      <c r="F508" s="1" t="s">
        <v>585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362</v>
      </c>
      <c r="C509" s="1" t="s">
        <v>5</v>
      </c>
      <c r="D509" s="1" t="s">
        <v>584</v>
      </c>
      <c r="E509" s="7">
        <v>23</v>
      </c>
      <c r="F509" s="1" t="s">
        <v>585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363</v>
      </c>
      <c r="C510" s="1" t="s">
        <v>5</v>
      </c>
      <c r="D510" s="1" t="s">
        <v>584</v>
      </c>
      <c r="E510" s="7">
        <v>23</v>
      </c>
      <c r="F510" s="1" t="s">
        <v>585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364</v>
      </c>
      <c r="C511" s="1" t="s">
        <v>5</v>
      </c>
      <c r="D511" s="1" t="s">
        <v>584</v>
      </c>
      <c r="E511" s="7">
        <v>23</v>
      </c>
      <c r="F511" s="1" t="s">
        <v>585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535</v>
      </c>
      <c r="C512" s="1" t="s">
        <v>5</v>
      </c>
      <c r="D512" s="1" t="s">
        <v>584</v>
      </c>
      <c r="E512" s="7">
        <v>23</v>
      </c>
      <c r="F512" s="1" t="s">
        <v>585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536</v>
      </c>
      <c r="C513" s="1" t="s">
        <v>5</v>
      </c>
      <c r="D513" s="1" t="s">
        <v>584</v>
      </c>
      <c r="E513" s="7">
        <v>23</v>
      </c>
      <c r="F513" s="1" t="s">
        <v>585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365</v>
      </c>
      <c r="C514" s="1" t="s">
        <v>5</v>
      </c>
      <c r="D514" s="1" t="s">
        <v>584</v>
      </c>
      <c r="E514" s="7">
        <v>23</v>
      </c>
      <c r="F514" s="1" t="s">
        <v>585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366</v>
      </c>
      <c r="C515" s="1" t="s">
        <v>5</v>
      </c>
      <c r="D515" s="1" t="s">
        <v>584</v>
      </c>
      <c r="E515" s="7">
        <v>23</v>
      </c>
      <c r="F515" s="1" t="s">
        <v>585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537</v>
      </c>
      <c r="C516" s="1" t="s">
        <v>5</v>
      </c>
      <c r="D516" s="1" t="s">
        <v>584</v>
      </c>
      <c r="E516" s="7">
        <v>23</v>
      </c>
      <c r="F516" s="1" t="s">
        <v>585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367</v>
      </c>
      <c r="C517" s="1" t="s">
        <v>5</v>
      </c>
      <c r="D517" s="1" t="s">
        <v>584</v>
      </c>
      <c r="E517" s="7">
        <v>23</v>
      </c>
      <c r="F517" s="1" t="s">
        <v>585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368</v>
      </c>
      <c r="C518" s="1" t="s">
        <v>5</v>
      </c>
      <c r="D518" s="1" t="s">
        <v>584</v>
      </c>
      <c r="E518" s="7">
        <v>23</v>
      </c>
      <c r="F518" s="1" t="s">
        <v>585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538</v>
      </c>
      <c r="C519" s="1" t="s">
        <v>5</v>
      </c>
      <c r="D519" s="1" t="s">
        <v>584</v>
      </c>
      <c r="E519" s="7">
        <v>23</v>
      </c>
      <c r="F519" s="1" t="s">
        <v>585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369</v>
      </c>
      <c r="C520" s="1" t="s">
        <v>5</v>
      </c>
      <c r="D520" s="1" t="s">
        <v>584</v>
      </c>
      <c r="E520" s="7">
        <v>23</v>
      </c>
      <c r="F520" s="1" t="s">
        <v>585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370</v>
      </c>
      <c r="C521" s="1" t="s">
        <v>5</v>
      </c>
      <c r="D521" s="1" t="s">
        <v>584</v>
      </c>
      <c r="E521" s="7">
        <v>23</v>
      </c>
      <c r="F521" s="1" t="s">
        <v>585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371</v>
      </c>
      <c r="C522" s="1" t="s">
        <v>5</v>
      </c>
      <c r="D522" s="1" t="s">
        <v>584</v>
      </c>
      <c r="E522" s="7">
        <v>23</v>
      </c>
      <c r="F522" s="1" t="s">
        <v>585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372</v>
      </c>
      <c r="C523" s="1" t="s">
        <v>5</v>
      </c>
      <c r="D523" s="1" t="s">
        <v>584</v>
      </c>
      <c r="E523" s="7">
        <v>23</v>
      </c>
      <c r="F523" s="1" t="s">
        <v>585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453</v>
      </c>
      <c r="C524" s="1" t="s">
        <v>5</v>
      </c>
      <c r="D524" s="1" t="s">
        <v>584</v>
      </c>
      <c r="E524" s="7">
        <v>23</v>
      </c>
      <c r="F524" s="1" t="s">
        <v>585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373</v>
      </c>
      <c r="C525" s="1" t="s">
        <v>5</v>
      </c>
      <c r="D525" s="1" t="s">
        <v>584</v>
      </c>
      <c r="E525" s="7">
        <v>23</v>
      </c>
      <c r="F525" s="1" t="s">
        <v>585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374</v>
      </c>
      <c r="C526" s="1" t="s">
        <v>5</v>
      </c>
      <c r="D526" s="1" t="s">
        <v>584</v>
      </c>
      <c r="E526" s="7">
        <v>23</v>
      </c>
      <c r="F526" s="1" t="s">
        <v>585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375</v>
      </c>
      <c r="C527" s="1" t="s">
        <v>5</v>
      </c>
      <c r="D527" s="1" t="s">
        <v>584</v>
      </c>
      <c r="E527" s="7">
        <v>23</v>
      </c>
      <c r="F527" s="1" t="s">
        <v>585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376</v>
      </c>
      <c r="C528" s="1" t="s">
        <v>5</v>
      </c>
      <c r="D528" s="1" t="s">
        <v>584</v>
      </c>
      <c r="E528" s="7">
        <v>23</v>
      </c>
      <c r="F528" s="1" t="s">
        <v>585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377</v>
      </c>
      <c r="C529" s="1" t="s">
        <v>5</v>
      </c>
      <c r="D529" s="1" t="s">
        <v>584</v>
      </c>
      <c r="E529" s="7">
        <v>23</v>
      </c>
      <c r="F529" s="1" t="s">
        <v>585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378</v>
      </c>
      <c r="C530" s="1" t="s">
        <v>5</v>
      </c>
      <c r="D530" s="1" t="s">
        <v>584</v>
      </c>
      <c r="E530" s="7">
        <v>23</v>
      </c>
      <c r="F530" s="1" t="s">
        <v>585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419</v>
      </c>
      <c r="C531" s="1" t="s">
        <v>5</v>
      </c>
      <c r="D531" s="1" t="s">
        <v>584</v>
      </c>
      <c r="E531" s="7">
        <v>23</v>
      </c>
      <c r="F531" s="1" t="s">
        <v>585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379</v>
      </c>
      <c r="C532" s="1" t="s">
        <v>5</v>
      </c>
      <c r="D532" s="1" t="s">
        <v>584</v>
      </c>
      <c r="E532" s="7">
        <v>23</v>
      </c>
      <c r="F532" s="1" t="s">
        <v>585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380</v>
      </c>
      <c r="C533" s="1" t="s">
        <v>5</v>
      </c>
      <c r="D533" s="1" t="s">
        <v>584</v>
      </c>
      <c r="E533" s="7">
        <v>23</v>
      </c>
      <c r="F533" s="1" t="s">
        <v>585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381</v>
      </c>
      <c r="C534" s="1" t="s">
        <v>5</v>
      </c>
      <c r="D534" s="1" t="s">
        <v>584</v>
      </c>
      <c r="E534" s="7">
        <v>23</v>
      </c>
      <c r="F534" s="1" t="s">
        <v>585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539</v>
      </c>
      <c r="C535" s="1" t="s">
        <v>5</v>
      </c>
      <c r="D535" s="1" t="s">
        <v>584</v>
      </c>
      <c r="E535" s="7">
        <v>23</v>
      </c>
      <c r="F535" s="1" t="s">
        <v>585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382</v>
      </c>
      <c r="C536" s="1" t="s">
        <v>5</v>
      </c>
      <c r="D536" s="1" t="s">
        <v>584</v>
      </c>
      <c r="E536" s="7">
        <v>23</v>
      </c>
      <c r="F536" s="1" t="s">
        <v>585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383</v>
      </c>
      <c r="C537" s="1" t="s">
        <v>5</v>
      </c>
      <c r="D537" s="1" t="s">
        <v>584</v>
      </c>
      <c r="E537" s="7">
        <v>23</v>
      </c>
      <c r="F537" s="1" t="s">
        <v>585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384</v>
      </c>
      <c r="C538" s="1" t="s">
        <v>5</v>
      </c>
      <c r="D538" s="1" t="s">
        <v>584</v>
      </c>
      <c r="E538" s="7">
        <v>23</v>
      </c>
      <c r="F538" s="1" t="s">
        <v>585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540</v>
      </c>
      <c r="C539" s="1" t="s">
        <v>5</v>
      </c>
      <c r="D539" s="1" t="s">
        <v>584</v>
      </c>
      <c r="E539" s="7">
        <v>23</v>
      </c>
      <c r="F539" s="1" t="s">
        <v>585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541</v>
      </c>
      <c r="C540" s="1" t="s">
        <v>5</v>
      </c>
      <c r="D540" s="1" t="s">
        <v>584</v>
      </c>
      <c r="E540" s="7">
        <v>23</v>
      </c>
      <c r="F540" s="1" t="s">
        <v>585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542</v>
      </c>
      <c r="C541" s="1" t="s">
        <v>6</v>
      </c>
      <c r="D541" s="1" t="s">
        <v>586</v>
      </c>
      <c r="E541" s="7">
        <v>23</v>
      </c>
      <c r="F541" s="1" t="s">
        <v>585</v>
      </c>
      <c r="G541" s="2">
        <v>44097</v>
      </c>
      <c r="H541" s="2">
        <v>44277</v>
      </c>
      <c r="I541" s="1" t="s">
        <v>606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586</v>
      </c>
      <c r="E542" s="7">
        <v>23</v>
      </c>
      <c r="F542" s="1" t="s">
        <v>585</v>
      </c>
      <c r="G542" s="2">
        <v>44097</v>
      </c>
      <c r="H542" s="2">
        <v>44277</v>
      </c>
      <c r="I542" s="1" t="s">
        <v>606</v>
      </c>
    </row>
    <row r="543" spans="1:9" x14ac:dyDescent="0.25">
      <c r="A543" s="1">
        <v>419109</v>
      </c>
      <c r="B543" s="1" t="s">
        <v>385</v>
      </c>
      <c r="C543" s="1" t="s">
        <v>6</v>
      </c>
      <c r="D543" s="1" t="s">
        <v>586</v>
      </c>
      <c r="E543" s="7">
        <v>23</v>
      </c>
      <c r="F543" s="1" t="s">
        <v>585</v>
      </c>
      <c r="G543" s="2">
        <v>44097</v>
      </c>
      <c r="H543" s="2">
        <v>44277</v>
      </c>
      <c r="I543" s="1" t="s">
        <v>606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586</v>
      </c>
      <c r="E544" s="7">
        <v>23</v>
      </c>
      <c r="F544" s="1" t="s">
        <v>585</v>
      </c>
      <c r="G544" s="2">
        <v>44097</v>
      </c>
      <c r="H544" s="2">
        <v>44277</v>
      </c>
      <c r="I544" s="1" t="s">
        <v>606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586</v>
      </c>
      <c r="E545" s="7">
        <v>23</v>
      </c>
      <c r="F545" s="1" t="s">
        <v>585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386</v>
      </c>
      <c r="C546" s="1" t="s">
        <v>6</v>
      </c>
      <c r="D546" s="1" t="s">
        <v>586</v>
      </c>
      <c r="E546" s="7">
        <v>23</v>
      </c>
      <c r="F546" s="1" t="s">
        <v>585</v>
      </c>
      <c r="G546" s="2">
        <v>44097</v>
      </c>
      <c r="H546" s="2">
        <v>44277</v>
      </c>
      <c r="I546" s="1" t="s">
        <v>606</v>
      </c>
    </row>
    <row r="547" spans="1:9" x14ac:dyDescent="0.25">
      <c r="A547" s="1">
        <v>419141</v>
      </c>
      <c r="B547" s="1" t="s">
        <v>455</v>
      </c>
      <c r="C547" s="1" t="s">
        <v>6</v>
      </c>
      <c r="D547" s="1" t="s">
        <v>586</v>
      </c>
      <c r="E547" s="7">
        <v>23</v>
      </c>
      <c r="F547" s="1" t="s">
        <v>585</v>
      </c>
      <c r="G547" s="2">
        <v>44097</v>
      </c>
      <c r="H547" s="2">
        <v>44277</v>
      </c>
      <c r="I547" s="1" t="s">
        <v>606</v>
      </c>
    </row>
    <row r="548" spans="1:9" x14ac:dyDescent="0.25">
      <c r="A548" s="1">
        <v>419150</v>
      </c>
      <c r="B548" s="1" t="s">
        <v>387</v>
      </c>
      <c r="C548" s="1" t="s">
        <v>6</v>
      </c>
      <c r="D548" s="1" t="s">
        <v>586</v>
      </c>
      <c r="E548" s="7">
        <v>23</v>
      </c>
      <c r="F548" s="1" t="s">
        <v>585</v>
      </c>
      <c r="G548" s="2">
        <v>44097</v>
      </c>
      <c r="H548" s="2">
        <v>44277</v>
      </c>
      <c r="I548" s="1" t="s">
        <v>606</v>
      </c>
    </row>
    <row r="549" spans="1:9" x14ac:dyDescent="0.25">
      <c r="A549" s="1">
        <v>419168</v>
      </c>
      <c r="B549" s="1" t="s">
        <v>388</v>
      </c>
      <c r="C549" s="1" t="s">
        <v>6</v>
      </c>
      <c r="D549" s="1" t="s">
        <v>586</v>
      </c>
      <c r="E549" s="7">
        <v>23</v>
      </c>
      <c r="F549" s="1" t="s">
        <v>585</v>
      </c>
      <c r="G549" s="2">
        <v>44097</v>
      </c>
      <c r="H549" s="2">
        <v>44277</v>
      </c>
      <c r="I549" s="1" t="s">
        <v>606</v>
      </c>
    </row>
    <row r="550" spans="1:9" x14ac:dyDescent="0.25">
      <c r="A550" s="1">
        <v>419176</v>
      </c>
      <c r="B550" s="1" t="s">
        <v>543</v>
      </c>
      <c r="C550" s="1" t="s">
        <v>6</v>
      </c>
      <c r="D550" s="1" t="s">
        <v>586</v>
      </c>
      <c r="E550" s="7">
        <v>23</v>
      </c>
      <c r="F550" s="1" t="s">
        <v>585</v>
      </c>
      <c r="G550" s="2">
        <v>44097</v>
      </c>
      <c r="H550" s="2">
        <v>44277</v>
      </c>
      <c r="I550" s="1" t="s">
        <v>606</v>
      </c>
    </row>
    <row r="551" spans="1:9" x14ac:dyDescent="0.25">
      <c r="A551" s="1">
        <v>419184</v>
      </c>
      <c r="B551" s="1" t="s">
        <v>412</v>
      </c>
      <c r="C551" s="1" t="s">
        <v>6</v>
      </c>
      <c r="D551" s="1" t="s">
        <v>586</v>
      </c>
      <c r="E551" s="7">
        <v>23</v>
      </c>
      <c r="F551" s="1" t="s">
        <v>585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586</v>
      </c>
      <c r="E552" s="7">
        <v>23</v>
      </c>
      <c r="F552" s="1" t="s">
        <v>585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457</v>
      </c>
      <c r="C553" s="1" t="s">
        <v>6</v>
      </c>
      <c r="D553" s="1" t="s">
        <v>586</v>
      </c>
      <c r="E553" s="7">
        <v>23</v>
      </c>
      <c r="F553" s="1" t="s">
        <v>585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544</v>
      </c>
      <c r="C554" s="1" t="s">
        <v>6</v>
      </c>
      <c r="D554" s="1" t="s">
        <v>586</v>
      </c>
      <c r="E554" s="7">
        <v>23</v>
      </c>
      <c r="F554" s="1" t="s">
        <v>585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586</v>
      </c>
      <c r="E555" s="7">
        <v>23</v>
      </c>
      <c r="F555" s="1" t="s">
        <v>585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545</v>
      </c>
      <c r="C556" s="1" t="s">
        <v>6</v>
      </c>
      <c r="D556" s="1" t="s">
        <v>586</v>
      </c>
      <c r="E556" s="7">
        <v>23</v>
      </c>
      <c r="F556" s="1" t="s">
        <v>585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546</v>
      </c>
      <c r="C557" s="1" t="s">
        <v>6</v>
      </c>
      <c r="D557" s="1" t="s">
        <v>586</v>
      </c>
      <c r="E557" s="7">
        <v>23</v>
      </c>
      <c r="F557" s="1" t="s">
        <v>585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547</v>
      </c>
      <c r="C558" s="1" t="s">
        <v>6</v>
      </c>
      <c r="D558" s="1" t="s">
        <v>586</v>
      </c>
      <c r="E558" s="7">
        <v>23</v>
      </c>
      <c r="F558" s="1" t="s">
        <v>585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548</v>
      </c>
      <c r="C559" s="1" t="s">
        <v>6</v>
      </c>
      <c r="D559" s="1" t="s">
        <v>586</v>
      </c>
      <c r="E559" s="7">
        <v>23</v>
      </c>
      <c r="F559" s="1" t="s">
        <v>585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586</v>
      </c>
      <c r="E560" s="7">
        <v>23</v>
      </c>
      <c r="F560" s="1" t="s">
        <v>585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549</v>
      </c>
      <c r="C561" s="1" t="s">
        <v>6</v>
      </c>
      <c r="D561" s="1" t="s">
        <v>586</v>
      </c>
      <c r="E561" s="7">
        <v>23</v>
      </c>
      <c r="F561" s="1" t="s">
        <v>585</v>
      </c>
      <c r="G561" s="2">
        <v>44105</v>
      </c>
      <c r="H561" s="2">
        <v>44285</v>
      </c>
      <c r="I561" s="1" t="s">
        <v>606</v>
      </c>
    </row>
    <row r="562" spans="1:9" x14ac:dyDescent="0.25">
      <c r="A562" s="1">
        <v>419290</v>
      </c>
      <c r="B562" s="1" t="s">
        <v>550</v>
      </c>
      <c r="C562" s="1" t="s">
        <v>6</v>
      </c>
      <c r="D562" s="1" t="s">
        <v>586</v>
      </c>
      <c r="E562" s="7">
        <v>23</v>
      </c>
      <c r="F562" s="1" t="s">
        <v>585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551</v>
      </c>
      <c r="C563" s="1" t="s">
        <v>6</v>
      </c>
      <c r="D563" s="1" t="s">
        <v>586</v>
      </c>
      <c r="E563" s="7">
        <v>23</v>
      </c>
      <c r="F563" s="1" t="s">
        <v>585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552</v>
      </c>
      <c r="C564" s="1" t="s">
        <v>6</v>
      </c>
      <c r="D564" s="1" t="s">
        <v>586</v>
      </c>
      <c r="E564" s="7">
        <v>23</v>
      </c>
      <c r="F564" s="1" t="s">
        <v>585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553</v>
      </c>
      <c r="C565" s="1" t="s">
        <v>6</v>
      </c>
      <c r="D565" s="1" t="s">
        <v>586</v>
      </c>
      <c r="E565" s="7">
        <v>23</v>
      </c>
      <c r="F565" s="1" t="s">
        <v>585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554</v>
      </c>
      <c r="C566" s="1" t="s">
        <v>6</v>
      </c>
      <c r="D566" s="1" t="s">
        <v>586</v>
      </c>
      <c r="E566" s="7">
        <v>23</v>
      </c>
      <c r="F566" s="1" t="s">
        <v>585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555</v>
      </c>
      <c r="C567" s="1" t="s">
        <v>6</v>
      </c>
      <c r="D567" s="1" t="s">
        <v>586</v>
      </c>
      <c r="E567" s="7">
        <v>23</v>
      </c>
      <c r="F567" s="1" t="s">
        <v>585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556</v>
      </c>
      <c r="C568" s="1" t="s">
        <v>6</v>
      </c>
      <c r="D568" s="1" t="s">
        <v>586</v>
      </c>
      <c r="E568" s="7">
        <v>1</v>
      </c>
      <c r="F568" s="1" t="s">
        <v>468</v>
      </c>
      <c r="G568" s="2">
        <v>44109</v>
      </c>
      <c r="I568" s="1" t="s">
        <v>65</v>
      </c>
    </row>
    <row r="569" spans="1:9" x14ac:dyDescent="0.25">
      <c r="A569" s="1">
        <v>419362</v>
      </c>
      <c r="B569" s="1" t="s">
        <v>557</v>
      </c>
      <c r="C569" s="1" t="s">
        <v>6</v>
      </c>
      <c r="D569" s="1" t="s">
        <v>586</v>
      </c>
      <c r="E569" s="7">
        <v>1</v>
      </c>
      <c r="F569" s="1" t="s">
        <v>468</v>
      </c>
      <c r="G569" s="2">
        <v>44109</v>
      </c>
      <c r="I569" s="1" t="s">
        <v>65</v>
      </c>
    </row>
    <row r="570" spans="1:9" x14ac:dyDescent="0.25">
      <c r="A570" s="1">
        <v>419370</v>
      </c>
      <c r="B570" s="1" t="s">
        <v>558</v>
      </c>
      <c r="C570" s="1" t="s">
        <v>6</v>
      </c>
      <c r="D570" s="1" t="s">
        <v>586</v>
      </c>
      <c r="E570" s="7">
        <v>23</v>
      </c>
      <c r="F570" s="1" t="s">
        <v>585</v>
      </c>
      <c r="G570" s="2">
        <v>44109</v>
      </c>
      <c r="H570" s="2">
        <v>44193</v>
      </c>
      <c r="I570" s="1" t="s">
        <v>65</v>
      </c>
    </row>
    <row r="571" spans="1:9" x14ac:dyDescent="0.25">
      <c r="A571" s="1">
        <v>419389</v>
      </c>
      <c r="B571" s="1" t="s">
        <v>559</v>
      </c>
      <c r="C571" s="1" t="s">
        <v>6</v>
      </c>
      <c r="D571" s="1" t="s">
        <v>586</v>
      </c>
      <c r="E571" s="7">
        <v>1</v>
      </c>
      <c r="F571" s="1" t="s">
        <v>468</v>
      </c>
      <c r="G571" s="2">
        <v>44109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586</v>
      </c>
      <c r="E572" s="7">
        <v>23</v>
      </c>
      <c r="F572" s="1" t="s">
        <v>585</v>
      </c>
      <c r="G572" s="2">
        <v>44109</v>
      </c>
      <c r="H572" s="2">
        <v>44198</v>
      </c>
      <c r="I572" s="1" t="s">
        <v>65</v>
      </c>
    </row>
    <row r="573" spans="1:9" x14ac:dyDescent="0.25">
      <c r="A573" s="1">
        <v>419400</v>
      </c>
      <c r="B573" s="1" t="s">
        <v>560</v>
      </c>
      <c r="C573" s="1" t="s">
        <v>6</v>
      </c>
      <c r="D573" s="1" t="s">
        <v>586</v>
      </c>
      <c r="E573" s="7">
        <v>23</v>
      </c>
      <c r="F573" s="1" t="s">
        <v>585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586</v>
      </c>
      <c r="E574" s="7">
        <v>1</v>
      </c>
      <c r="F574" s="1" t="s">
        <v>468</v>
      </c>
      <c r="G574" s="2">
        <v>44109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586</v>
      </c>
      <c r="E575" s="7">
        <v>1</v>
      </c>
      <c r="F575" s="1" t="s">
        <v>468</v>
      </c>
      <c r="G575" s="2">
        <v>44109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586</v>
      </c>
      <c r="E576" s="7">
        <v>1</v>
      </c>
      <c r="F576" s="1" t="s">
        <v>468</v>
      </c>
      <c r="G576" s="2">
        <v>44109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586</v>
      </c>
      <c r="E577" s="7">
        <v>1</v>
      </c>
      <c r="F577" s="1" t="s">
        <v>468</v>
      </c>
      <c r="G577" s="2">
        <v>44109</v>
      </c>
      <c r="I577" s="1" t="s">
        <v>65</v>
      </c>
    </row>
    <row r="578" spans="1:9" x14ac:dyDescent="0.25">
      <c r="A578" s="1">
        <v>419451</v>
      </c>
      <c r="B578" s="1" t="s">
        <v>561</v>
      </c>
      <c r="C578" s="1" t="s">
        <v>6</v>
      </c>
      <c r="D578" s="1" t="s">
        <v>586</v>
      </c>
      <c r="E578" s="7">
        <v>23</v>
      </c>
      <c r="F578" s="1" t="s">
        <v>585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440</v>
      </c>
      <c r="C579" s="1" t="s">
        <v>6</v>
      </c>
      <c r="D579" s="1" t="s">
        <v>586</v>
      </c>
      <c r="E579" s="7">
        <v>1</v>
      </c>
      <c r="F579" s="1" t="s">
        <v>468</v>
      </c>
      <c r="G579" s="2">
        <v>44109</v>
      </c>
      <c r="I579" s="1" t="s">
        <v>65</v>
      </c>
    </row>
    <row r="580" spans="1:9" x14ac:dyDescent="0.25">
      <c r="A580" s="1">
        <v>419478</v>
      </c>
      <c r="B580" s="1" t="s">
        <v>562</v>
      </c>
      <c r="C580" s="1" t="s">
        <v>6</v>
      </c>
      <c r="D580" s="1" t="s">
        <v>586</v>
      </c>
      <c r="E580" s="7">
        <v>1</v>
      </c>
      <c r="F580" s="1" t="s">
        <v>468</v>
      </c>
      <c r="G580" s="2">
        <v>44109</v>
      </c>
      <c r="I580" s="1" t="s">
        <v>65</v>
      </c>
    </row>
    <row r="581" spans="1:9" x14ac:dyDescent="0.25">
      <c r="A581" s="1">
        <v>419486</v>
      </c>
      <c r="B581" s="1" t="s">
        <v>563</v>
      </c>
      <c r="C581" s="1" t="s">
        <v>6</v>
      </c>
      <c r="D581" s="1" t="s">
        <v>586</v>
      </c>
      <c r="E581" s="7">
        <v>23</v>
      </c>
      <c r="F581" s="1" t="s">
        <v>585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564</v>
      </c>
      <c r="C582" s="1" t="s">
        <v>6</v>
      </c>
      <c r="D582" s="1" t="s">
        <v>586</v>
      </c>
      <c r="E582" s="7">
        <v>1</v>
      </c>
      <c r="F582" s="1" t="s">
        <v>468</v>
      </c>
      <c r="G582" s="2">
        <v>44109</v>
      </c>
      <c r="I582" s="1" t="s">
        <v>66</v>
      </c>
    </row>
    <row r="583" spans="1:9" x14ac:dyDescent="0.25">
      <c r="A583" s="1">
        <v>419508</v>
      </c>
      <c r="B583" s="1" t="s">
        <v>565</v>
      </c>
      <c r="C583" s="1" t="s">
        <v>6</v>
      </c>
      <c r="D583" s="1" t="s">
        <v>586</v>
      </c>
      <c r="E583" s="7">
        <v>1</v>
      </c>
      <c r="F583" s="1" t="s">
        <v>468</v>
      </c>
      <c r="G583" s="2">
        <v>44109</v>
      </c>
      <c r="I583" s="1" t="s">
        <v>65</v>
      </c>
    </row>
    <row r="584" spans="1:9" x14ac:dyDescent="0.25">
      <c r="A584" s="1">
        <v>419516</v>
      </c>
      <c r="B584" s="1" t="s">
        <v>566</v>
      </c>
      <c r="C584" s="1" t="s">
        <v>6</v>
      </c>
      <c r="D584" s="1" t="s">
        <v>586</v>
      </c>
      <c r="E584" s="7">
        <v>23</v>
      </c>
      <c r="F584" s="1" t="s">
        <v>585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567</v>
      </c>
      <c r="C585" s="1" t="s">
        <v>6</v>
      </c>
      <c r="D585" s="1" t="s">
        <v>586</v>
      </c>
      <c r="E585" s="7">
        <v>1</v>
      </c>
      <c r="F585" s="1" t="s">
        <v>468</v>
      </c>
      <c r="G585" s="2">
        <v>44109</v>
      </c>
      <c r="I585" s="1" t="s">
        <v>65</v>
      </c>
    </row>
    <row r="586" spans="1:9" x14ac:dyDescent="0.25">
      <c r="A586" s="1">
        <v>419532</v>
      </c>
      <c r="B586" s="1" t="s">
        <v>568</v>
      </c>
      <c r="C586" s="1" t="s">
        <v>6</v>
      </c>
      <c r="D586" s="1" t="s">
        <v>586</v>
      </c>
      <c r="E586" s="7">
        <v>1</v>
      </c>
      <c r="F586" s="1" t="s">
        <v>468</v>
      </c>
      <c r="G586" s="2">
        <v>44109</v>
      </c>
      <c r="I586" s="1" t="s">
        <v>65</v>
      </c>
    </row>
    <row r="587" spans="1:9" x14ac:dyDescent="0.25">
      <c r="A587" s="1">
        <v>419540</v>
      </c>
      <c r="B587" s="1" t="s">
        <v>569</v>
      </c>
      <c r="C587" s="1" t="s">
        <v>6</v>
      </c>
      <c r="D587" s="1" t="s">
        <v>586</v>
      </c>
      <c r="E587" s="7">
        <v>23</v>
      </c>
      <c r="F587" s="1" t="s">
        <v>585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570</v>
      </c>
      <c r="C588" s="1" t="s">
        <v>6</v>
      </c>
      <c r="D588" s="1" t="s">
        <v>586</v>
      </c>
      <c r="E588" s="7">
        <v>1</v>
      </c>
      <c r="F588" s="1" t="s">
        <v>468</v>
      </c>
      <c r="G588" s="2">
        <v>44109</v>
      </c>
      <c r="I588" s="1" t="s">
        <v>65</v>
      </c>
    </row>
    <row r="589" spans="1:9" x14ac:dyDescent="0.25">
      <c r="A589" s="1">
        <v>419567</v>
      </c>
      <c r="B589" s="1" t="s">
        <v>571</v>
      </c>
      <c r="C589" s="1" t="s">
        <v>6</v>
      </c>
      <c r="D589" s="1" t="s">
        <v>586</v>
      </c>
      <c r="E589" s="7">
        <v>1</v>
      </c>
      <c r="F589" s="1" t="s">
        <v>468</v>
      </c>
      <c r="G589" s="2">
        <v>44109</v>
      </c>
      <c r="I589" s="1" t="s">
        <v>65</v>
      </c>
    </row>
    <row r="590" spans="1:9" x14ac:dyDescent="0.25">
      <c r="A590" s="1">
        <v>419575</v>
      </c>
      <c r="B590" s="1" t="s">
        <v>572</v>
      </c>
      <c r="C590" s="1" t="s">
        <v>6</v>
      </c>
      <c r="D590" s="1" t="s">
        <v>586</v>
      </c>
      <c r="E590" s="7">
        <v>1</v>
      </c>
      <c r="F590" s="1" t="s">
        <v>468</v>
      </c>
      <c r="G590" s="2">
        <v>44117</v>
      </c>
      <c r="I590" s="1" t="s">
        <v>65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586</v>
      </c>
      <c r="E591" s="7">
        <v>1</v>
      </c>
      <c r="F591" s="1" t="s">
        <v>468</v>
      </c>
      <c r="G591" s="2">
        <v>44117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586</v>
      </c>
      <c r="E592" s="7">
        <v>1</v>
      </c>
      <c r="F592" s="1" t="s">
        <v>468</v>
      </c>
      <c r="G592" s="2">
        <v>44117</v>
      </c>
      <c r="I592" s="1" t="s">
        <v>65</v>
      </c>
    </row>
    <row r="593" spans="1:9" x14ac:dyDescent="0.25">
      <c r="A593" s="1">
        <v>419605</v>
      </c>
      <c r="B593" s="1" t="s">
        <v>573</v>
      </c>
      <c r="C593" s="1" t="s">
        <v>6</v>
      </c>
      <c r="D593" s="1" t="s">
        <v>586</v>
      </c>
      <c r="E593" s="7">
        <v>23</v>
      </c>
      <c r="F593" s="1" t="s">
        <v>585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586</v>
      </c>
      <c r="E594" s="7">
        <v>23</v>
      </c>
      <c r="F594" s="1" t="s">
        <v>585</v>
      </c>
      <c r="G594" s="2">
        <v>44117</v>
      </c>
      <c r="H594" s="2">
        <v>44207</v>
      </c>
      <c r="I594" s="1" t="s">
        <v>66</v>
      </c>
    </row>
    <row r="595" spans="1:9" x14ac:dyDescent="0.25">
      <c r="A595" s="1">
        <v>419621</v>
      </c>
      <c r="B595" s="1" t="s">
        <v>574</v>
      </c>
      <c r="C595" s="1" t="s">
        <v>6</v>
      </c>
      <c r="D595" s="1" t="s">
        <v>586</v>
      </c>
      <c r="E595" s="7">
        <v>1</v>
      </c>
      <c r="F595" s="1" t="s">
        <v>468</v>
      </c>
      <c r="G595" s="2">
        <v>44117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586</v>
      </c>
      <c r="E596" s="7">
        <v>1</v>
      </c>
      <c r="F596" s="1" t="s">
        <v>468</v>
      </c>
      <c r="G596" s="2">
        <v>44117</v>
      </c>
      <c r="I596" s="1" t="s">
        <v>66</v>
      </c>
    </row>
    <row r="597" spans="1:9" x14ac:dyDescent="0.25">
      <c r="A597" s="1">
        <v>419648</v>
      </c>
      <c r="B597" s="1" t="s">
        <v>575</v>
      </c>
      <c r="C597" s="1" t="s">
        <v>6</v>
      </c>
      <c r="D597" s="1" t="s">
        <v>586</v>
      </c>
      <c r="E597" s="7">
        <v>1</v>
      </c>
      <c r="F597" s="1" t="s">
        <v>468</v>
      </c>
      <c r="G597" s="2">
        <v>44117</v>
      </c>
      <c r="I597" s="1" t="s">
        <v>66</v>
      </c>
    </row>
    <row r="598" spans="1:9" x14ac:dyDescent="0.25">
      <c r="A598" s="1">
        <v>419656</v>
      </c>
      <c r="B598" s="1" t="s">
        <v>576</v>
      </c>
      <c r="C598" s="1" t="s">
        <v>6</v>
      </c>
      <c r="D598" s="1" t="s">
        <v>586</v>
      </c>
      <c r="E598" s="7">
        <v>1</v>
      </c>
      <c r="F598" s="1" t="s">
        <v>468</v>
      </c>
      <c r="G598" s="2">
        <v>44117</v>
      </c>
      <c r="I598" s="1" t="s">
        <v>65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586</v>
      </c>
      <c r="E599" s="7">
        <v>23</v>
      </c>
      <c r="F599" s="1" t="s">
        <v>585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577</v>
      </c>
      <c r="C600" s="1" t="s">
        <v>6</v>
      </c>
      <c r="D600" s="1" t="s">
        <v>586</v>
      </c>
      <c r="E600" s="7">
        <v>23</v>
      </c>
      <c r="F600" s="1" t="s">
        <v>585</v>
      </c>
      <c r="G600" s="2">
        <v>44117</v>
      </c>
      <c r="H600" s="2">
        <v>44197</v>
      </c>
      <c r="I600" s="1" t="s">
        <v>65</v>
      </c>
    </row>
    <row r="601" spans="1:9" x14ac:dyDescent="0.25">
      <c r="A601" s="1">
        <v>419680</v>
      </c>
      <c r="B601" s="1" t="s">
        <v>578</v>
      </c>
      <c r="C601" s="1" t="s">
        <v>6</v>
      </c>
      <c r="D601" s="1" t="s">
        <v>586</v>
      </c>
      <c r="E601" s="7">
        <v>1</v>
      </c>
      <c r="F601" s="1" t="s">
        <v>468</v>
      </c>
      <c r="G601" s="2">
        <v>44117</v>
      </c>
      <c r="I601" s="1" t="s">
        <v>65</v>
      </c>
    </row>
    <row r="602" spans="1:9" x14ac:dyDescent="0.25">
      <c r="A602" s="1">
        <v>419699</v>
      </c>
      <c r="B602" s="1" t="s">
        <v>579</v>
      </c>
      <c r="C602" s="1" t="s">
        <v>6</v>
      </c>
      <c r="D602" s="1" t="s">
        <v>586</v>
      </c>
      <c r="E602" s="7">
        <v>1</v>
      </c>
      <c r="F602" s="1" t="s">
        <v>468</v>
      </c>
      <c r="G602" s="2">
        <v>44117</v>
      </c>
      <c r="I602" s="1" t="s">
        <v>65</v>
      </c>
    </row>
    <row r="603" spans="1:9" x14ac:dyDescent="0.25">
      <c r="A603" s="1">
        <v>419702</v>
      </c>
      <c r="B603" s="1" t="s">
        <v>580</v>
      </c>
      <c r="C603" s="1" t="s">
        <v>6</v>
      </c>
      <c r="D603" s="1" t="s">
        <v>586</v>
      </c>
      <c r="E603" s="7">
        <v>23</v>
      </c>
      <c r="F603" s="1" t="s">
        <v>585</v>
      </c>
      <c r="G603" s="2">
        <v>44117</v>
      </c>
      <c r="H603" s="2">
        <v>44125</v>
      </c>
      <c r="I603" s="1" t="s">
        <v>65</v>
      </c>
    </row>
    <row r="604" spans="1:9" x14ac:dyDescent="0.25">
      <c r="A604" s="1">
        <v>419710</v>
      </c>
      <c r="B604" s="1" t="s">
        <v>581</v>
      </c>
      <c r="C604" s="1" t="s">
        <v>6</v>
      </c>
      <c r="D604" s="1" t="s">
        <v>586</v>
      </c>
      <c r="E604" s="7">
        <v>1</v>
      </c>
      <c r="F604" s="1" t="s">
        <v>468</v>
      </c>
      <c r="G604" s="2">
        <v>44117</v>
      </c>
      <c r="I604" s="1" t="s">
        <v>66</v>
      </c>
    </row>
    <row r="605" spans="1:9" x14ac:dyDescent="0.25">
      <c r="A605" s="1">
        <v>419729</v>
      </c>
      <c r="B605" s="1" t="s">
        <v>422</v>
      </c>
      <c r="C605" s="1" t="s">
        <v>6</v>
      </c>
      <c r="D605" s="1" t="s">
        <v>586</v>
      </c>
      <c r="E605" s="7">
        <v>1</v>
      </c>
      <c r="F605" s="1" t="s">
        <v>468</v>
      </c>
      <c r="G605" s="2">
        <v>44117</v>
      </c>
      <c r="I605" s="1" t="s">
        <v>66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586</v>
      </c>
      <c r="E606" s="7">
        <v>1</v>
      </c>
      <c r="F606" s="1" t="s">
        <v>468</v>
      </c>
      <c r="G606" s="2">
        <v>44117</v>
      </c>
      <c r="I606" s="1" t="s">
        <v>66</v>
      </c>
    </row>
    <row r="607" spans="1:9" x14ac:dyDescent="0.25">
      <c r="A607" s="1">
        <v>419745</v>
      </c>
      <c r="B607" s="1" t="s">
        <v>582</v>
      </c>
      <c r="C607" s="1" t="s">
        <v>6</v>
      </c>
      <c r="D607" s="1" t="s">
        <v>586</v>
      </c>
      <c r="E607" s="7">
        <v>1</v>
      </c>
      <c r="F607" s="1" t="s">
        <v>468</v>
      </c>
      <c r="G607" s="2">
        <v>44117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586</v>
      </c>
      <c r="E608" s="7">
        <v>1</v>
      </c>
      <c r="F608" s="1" t="s">
        <v>468</v>
      </c>
      <c r="G608" s="2">
        <v>44117</v>
      </c>
      <c r="I608" s="1" t="s">
        <v>66</v>
      </c>
    </row>
    <row r="609" spans="1:9" x14ac:dyDescent="0.25">
      <c r="A609" s="1">
        <v>419761</v>
      </c>
      <c r="B609" s="1" t="s">
        <v>583</v>
      </c>
      <c r="C609" s="1" t="s">
        <v>6</v>
      </c>
      <c r="D609" s="1" t="s">
        <v>586</v>
      </c>
      <c r="E609" s="7">
        <v>1</v>
      </c>
      <c r="F609" s="1" t="s">
        <v>468</v>
      </c>
      <c r="G609" s="2">
        <v>44117</v>
      </c>
      <c r="I609" s="1" t="s">
        <v>66</v>
      </c>
    </row>
    <row r="610" spans="1:9" x14ac:dyDescent="0.25">
      <c r="A610" s="1">
        <v>419770</v>
      </c>
      <c r="B610" s="1" t="s">
        <v>591</v>
      </c>
      <c r="C610" s="1" t="s">
        <v>6</v>
      </c>
      <c r="D610" s="1" t="s">
        <v>586</v>
      </c>
      <c r="E610" s="7">
        <v>1</v>
      </c>
      <c r="F610" s="1" t="s">
        <v>468</v>
      </c>
      <c r="G610" s="2">
        <v>44141</v>
      </c>
      <c r="I610" s="1" t="s">
        <v>66</v>
      </c>
    </row>
    <row r="611" spans="1:9" x14ac:dyDescent="0.25">
      <c r="A611" s="1">
        <v>419788</v>
      </c>
      <c r="B611" s="1" t="s">
        <v>592</v>
      </c>
      <c r="C611" s="1" t="s">
        <v>6</v>
      </c>
      <c r="D611" s="1" t="s">
        <v>586</v>
      </c>
      <c r="E611" s="7">
        <v>23</v>
      </c>
      <c r="F611" s="1" t="s">
        <v>585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593</v>
      </c>
      <c r="C612" s="1" t="s">
        <v>6</v>
      </c>
      <c r="D612" s="1" t="s">
        <v>586</v>
      </c>
      <c r="E612" s="7">
        <v>1</v>
      </c>
      <c r="F612" s="1" t="s">
        <v>468</v>
      </c>
      <c r="G612" s="2">
        <v>44141</v>
      </c>
      <c r="I612" s="1" t="s">
        <v>66</v>
      </c>
    </row>
    <row r="613" spans="1:9" x14ac:dyDescent="0.25">
      <c r="A613" s="1">
        <v>419800</v>
      </c>
      <c r="B613" s="1" t="s">
        <v>445</v>
      </c>
      <c r="C613" s="1" t="s">
        <v>6</v>
      </c>
      <c r="D613" s="1" t="s">
        <v>586</v>
      </c>
      <c r="E613" s="7">
        <v>1</v>
      </c>
      <c r="F613" s="1" t="s">
        <v>468</v>
      </c>
      <c r="G613" s="2">
        <v>44141</v>
      </c>
      <c r="I613" s="1" t="s">
        <v>66</v>
      </c>
    </row>
    <row r="614" spans="1:9" x14ac:dyDescent="0.25">
      <c r="A614" s="1">
        <v>419818</v>
      </c>
      <c r="B614" s="1" t="s">
        <v>594</v>
      </c>
      <c r="C614" s="1" t="s">
        <v>6</v>
      </c>
      <c r="D614" s="1" t="s">
        <v>586</v>
      </c>
      <c r="E614" s="7">
        <v>1</v>
      </c>
      <c r="F614" s="1" t="s">
        <v>468</v>
      </c>
      <c r="G614" s="2">
        <v>44141</v>
      </c>
      <c r="I614" s="1" t="s">
        <v>65</v>
      </c>
    </row>
    <row r="615" spans="1:9" x14ac:dyDescent="0.25">
      <c r="A615" s="1">
        <v>419826</v>
      </c>
      <c r="B615" s="1" t="s">
        <v>595</v>
      </c>
      <c r="C615" s="1" t="s">
        <v>6</v>
      </c>
      <c r="D615" s="1" t="s">
        <v>586</v>
      </c>
      <c r="E615" s="7">
        <v>1</v>
      </c>
      <c r="F615" s="1" t="s">
        <v>468</v>
      </c>
      <c r="G615" s="2">
        <v>44141</v>
      </c>
      <c r="I615" s="1" t="s">
        <v>65</v>
      </c>
    </row>
    <row r="616" spans="1:9" x14ac:dyDescent="0.25">
      <c r="A616" s="1">
        <v>419834</v>
      </c>
      <c r="B616" s="1" t="s">
        <v>439</v>
      </c>
      <c r="C616" s="1" t="s">
        <v>6</v>
      </c>
      <c r="D616" s="1" t="s">
        <v>586</v>
      </c>
      <c r="E616" s="7">
        <v>1</v>
      </c>
      <c r="F616" s="1" t="s">
        <v>468</v>
      </c>
      <c r="G616" s="2">
        <v>44141</v>
      </c>
      <c r="I616" s="1" t="s">
        <v>65</v>
      </c>
    </row>
    <row r="617" spans="1:9" x14ac:dyDescent="0.25">
      <c r="A617" s="1">
        <v>419842</v>
      </c>
      <c r="B617" s="1" t="s">
        <v>596</v>
      </c>
      <c r="C617" s="1" t="s">
        <v>6</v>
      </c>
      <c r="D617" s="1" t="s">
        <v>586</v>
      </c>
      <c r="E617" s="7">
        <v>1</v>
      </c>
      <c r="F617" s="1" t="s">
        <v>468</v>
      </c>
      <c r="G617" s="2">
        <v>44141</v>
      </c>
      <c r="I617" s="1" t="s">
        <v>65</v>
      </c>
    </row>
    <row r="618" spans="1:9" x14ac:dyDescent="0.25">
      <c r="A618" s="1">
        <v>419850</v>
      </c>
      <c r="B618" s="1" t="s">
        <v>597</v>
      </c>
      <c r="C618" s="1" t="s">
        <v>6</v>
      </c>
      <c r="D618" s="1" t="s">
        <v>586</v>
      </c>
      <c r="E618" s="7">
        <v>1</v>
      </c>
      <c r="F618" s="1" t="s">
        <v>468</v>
      </c>
      <c r="G618" s="2">
        <v>44141</v>
      </c>
      <c r="I618" s="1" t="s">
        <v>65</v>
      </c>
    </row>
    <row r="619" spans="1:9" x14ac:dyDescent="0.25">
      <c r="A619" s="1">
        <v>419869</v>
      </c>
      <c r="B619" s="1" t="s">
        <v>598</v>
      </c>
      <c r="C619" s="1" t="s">
        <v>6</v>
      </c>
      <c r="D619" s="1" t="s">
        <v>586</v>
      </c>
      <c r="E619" s="7">
        <v>23</v>
      </c>
      <c r="F619" s="1" t="s">
        <v>585</v>
      </c>
      <c r="G619" s="2">
        <v>44141</v>
      </c>
      <c r="H619" s="2">
        <v>44142</v>
      </c>
      <c r="I619" s="1" t="s">
        <v>65</v>
      </c>
    </row>
    <row r="620" spans="1:9" x14ac:dyDescent="0.25">
      <c r="A620" s="1">
        <v>419877</v>
      </c>
      <c r="B620" s="1" t="s">
        <v>589</v>
      </c>
      <c r="C620" s="1" t="s">
        <v>6</v>
      </c>
      <c r="D620" s="1" t="s">
        <v>586</v>
      </c>
      <c r="E620" s="7">
        <v>1</v>
      </c>
      <c r="F620" s="1" t="s">
        <v>468</v>
      </c>
      <c r="G620" s="2">
        <v>44141</v>
      </c>
      <c r="I620" s="1" t="s">
        <v>65</v>
      </c>
    </row>
    <row r="621" spans="1:9" x14ac:dyDescent="0.25">
      <c r="A621" s="1">
        <v>419885</v>
      </c>
      <c r="B621" s="1" t="s">
        <v>599</v>
      </c>
      <c r="C621" s="1" t="s">
        <v>6</v>
      </c>
      <c r="D621" s="1" t="s">
        <v>586</v>
      </c>
      <c r="E621" s="7">
        <v>1</v>
      </c>
      <c r="F621" s="1" t="s">
        <v>468</v>
      </c>
      <c r="G621" s="2">
        <v>44141</v>
      </c>
      <c r="I621" s="1" t="s">
        <v>65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586</v>
      </c>
      <c r="E622" s="7">
        <v>1</v>
      </c>
      <c r="F622" s="1" t="s">
        <v>468</v>
      </c>
      <c r="G622" s="2">
        <v>44166</v>
      </c>
      <c r="I622" s="1" t="s">
        <v>65</v>
      </c>
    </row>
    <row r="623" spans="1:9" x14ac:dyDescent="0.25">
      <c r="A623" s="1">
        <v>419907</v>
      </c>
      <c r="B623" s="1" t="s">
        <v>600</v>
      </c>
      <c r="C623" s="1" t="s">
        <v>6</v>
      </c>
      <c r="D623" s="1" t="s">
        <v>586</v>
      </c>
      <c r="E623" s="7">
        <v>1</v>
      </c>
      <c r="F623" s="1" t="s">
        <v>468</v>
      </c>
      <c r="G623" s="2">
        <v>44166</v>
      </c>
      <c r="I623" s="1" t="s">
        <v>65</v>
      </c>
    </row>
    <row r="624" spans="1:9" x14ac:dyDescent="0.25">
      <c r="A624" s="1">
        <v>419915</v>
      </c>
      <c r="B624" s="1" t="s">
        <v>601</v>
      </c>
      <c r="C624" s="1" t="s">
        <v>6</v>
      </c>
      <c r="D624" s="1" t="s">
        <v>586</v>
      </c>
      <c r="E624" s="7">
        <v>1</v>
      </c>
      <c r="F624" s="1" t="s">
        <v>468</v>
      </c>
      <c r="G624" s="2">
        <v>44166</v>
      </c>
      <c r="I624" s="1" t="s">
        <v>65</v>
      </c>
    </row>
    <row r="625" spans="1:9" x14ac:dyDescent="0.25">
      <c r="A625" s="1">
        <v>419923</v>
      </c>
      <c r="B625" s="1" t="s">
        <v>602</v>
      </c>
      <c r="C625" s="1" t="s">
        <v>6</v>
      </c>
      <c r="D625" s="1" t="s">
        <v>586</v>
      </c>
      <c r="E625" s="7">
        <v>1</v>
      </c>
      <c r="F625" s="1" t="s">
        <v>468</v>
      </c>
      <c r="G625" s="2">
        <v>44166</v>
      </c>
      <c r="I625" s="1" t="s">
        <v>65</v>
      </c>
    </row>
    <row r="626" spans="1:9" x14ac:dyDescent="0.25">
      <c r="A626" s="1">
        <v>419931</v>
      </c>
      <c r="B626" s="1" t="s">
        <v>442</v>
      </c>
      <c r="C626" s="1" t="s">
        <v>6</v>
      </c>
      <c r="D626" s="1" t="s">
        <v>586</v>
      </c>
      <c r="E626" s="7">
        <v>1</v>
      </c>
      <c r="F626" s="1" t="s">
        <v>468</v>
      </c>
      <c r="G626" s="2">
        <v>44166</v>
      </c>
      <c r="I626" s="1" t="s">
        <v>65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586</v>
      </c>
      <c r="E627" s="7">
        <v>1</v>
      </c>
      <c r="F627" s="1" t="s">
        <v>468</v>
      </c>
      <c r="G627" s="2">
        <v>44166</v>
      </c>
      <c r="I627" s="1" t="s">
        <v>65</v>
      </c>
    </row>
    <row r="628" spans="1:9" x14ac:dyDescent="0.25">
      <c r="A628" s="1">
        <v>419958</v>
      </c>
      <c r="B628" s="1" t="s">
        <v>603</v>
      </c>
      <c r="C628" s="1" t="s">
        <v>6</v>
      </c>
      <c r="D628" s="1" t="s">
        <v>586</v>
      </c>
      <c r="E628" s="7">
        <v>1</v>
      </c>
      <c r="F628" s="1" t="s">
        <v>468</v>
      </c>
      <c r="G628" s="2">
        <v>44200</v>
      </c>
      <c r="I628" s="1" t="s">
        <v>65</v>
      </c>
    </row>
    <row r="629" spans="1:9" x14ac:dyDescent="0.25">
      <c r="A629" s="1">
        <v>419966</v>
      </c>
      <c r="B629" s="1" t="s">
        <v>604</v>
      </c>
      <c r="C629" s="1" t="s">
        <v>6</v>
      </c>
      <c r="D629" s="1" t="s">
        <v>586</v>
      </c>
      <c r="E629" s="7">
        <v>1</v>
      </c>
      <c r="F629" s="1" t="s">
        <v>468</v>
      </c>
      <c r="G629" s="2">
        <v>44200</v>
      </c>
      <c r="I629" s="1" t="s">
        <v>65</v>
      </c>
    </row>
    <row r="630" spans="1:9" x14ac:dyDescent="0.25">
      <c r="A630" s="1">
        <v>419974</v>
      </c>
      <c r="B630" s="1" t="s">
        <v>436</v>
      </c>
      <c r="C630" s="1" t="s">
        <v>6</v>
      </c>
      <c r="D630" s="1" t="s">
        <v>586</v>
      </c>
      <c r="E630" s="7">
        <v>1</v>
      </c>
      <c r="F630" s="1" t="s">
        <v>468</v>
      </c>
      <c r="G630" s="2">
        <v>44200</v>
      </c>
      <c r="I630" s="1" t="s">
        <v>65</v>
      </c>
    </row>
    <row r="631" spans="1:9" x14ac:dyDescent="0.25">
      <c r="A631" s="1">
        <v>419982</v>
      </c>
      <c r="B631" s="1" t="s">
        <v>607</v>
      </c>
      <c r="C631" s="1" t="s">
        <v>6</v>
      </c>
      <c r="D631" s="1" t="s">
        <v>586</v>
      </c>
      <c r="E631" s="7">
        <v>1</v>
      </c>
      <c r="F631" s="1" t="s">
        <v>468</v>
      </c>
      <c r="G631" s="2">
        <v>44200</v>
      </c>
      <c r="I631" s="1" t="s">
        <v>65</v>
      </c>
    </row>
    <row r="632" spans="1:9" x14ac:dyDescent="0.25">
      <c r="A632" s="1">
        <v>419990</v>
      </c>
      <c r="B632" s="1" t="s">
        <v>608</v>
      </c>
      <c r="C632" s="1" t="s">
        <v>6</v>
      </c>
      <c r="D632" s="1" t="s">
        <v>586</v>
      </c>
      <c r="E632" s="7">
        <v>1</v>
      </c>
      <c r="F632" s="1" t="s">
        <v>468</v>
      </c>
      <c r="G632" s="2">
        <v>44200</v>
      </c>
      <c r="I632" s="1" t="s">
        <v>65</v>
      </c>
    </row>
    <row r="633" spans="1:9" x14ac:dyDescent="0.25">
      <c r="A633" s="1">
        <v>420000</v>
      </c>
      <c r="B633" s="1" t="s">
        <v>605</v>
      </c>
      <c r="C633" s="1" t="s">
        <v>6</v>
      </c>
      <c r="D633" s="1" t="s">
        <v>586</v>
      </c>
      <c r="E633" s="7">
        <v>1</v>
      </c>
      <c r="F633" s="1" t="s">
        <v>468</v>
      </c>
      <c r="G633" s="2">
        <v>44200</v>
      </c>
      <c r="I633" s="1" t="s">
        <v>65</v>
      </c>
    </row>
    <row r="634" spans="1:9" x14ac:dyDescent="0.25">
      <c r="A634" s="1">
        <v>420018</v>
      </c>
      <c r="B634" s="1" t="s">
        <v>609</v>
      </c>
      <c r="C634" s="1" t="s">
        <v>6</v>
      </c>
      <c r="D634" s="1" t="s">
        <v>586</v>
      </c>
      <c r="E634" s="7">
        <v>1</v>
      </c>
      <c r="F634" s="1" t="s">
        <v>468</v>
      </c>
      <c r="G634" s="2">
        <v>44200</v>
      </c>
      <c r="I634" s="1" t="s">
        <v>65</v>
      </c>
    </row>
    <row r="635" spans="1:9" x14ac:dyDescent="0.25">
      <c r="A635" s="1">
        <v>420026</v>
      </c>
      <c r="B635" s="1" t="s">
        <v>610</v>
      </c>
      <c r="C635" s="1" t="s">
        <v>6</v>
      </c>
      <c r="D635" s="1" t="s">
        <v>586</v>
      </c>
      <c r="E635" s="7">
        <v>1</v>
      </c>
      <c r="F635" s="1" t="s">
        <v>468</v>
      </c>
      <c r="G635" s="2">
        <v>44197</v>
      </c>
      <c r="I635" s="1" t="s">
        <v>65</v>
      </c>
    </row>
    <row r="636" spans="1:9" x14ac:dyDescent="0.25">
      <c r="A636" s="1">
        <v>420034</v>
      </c>
      <c r="B636" s="1" t="s">
        <v>611</v>
      </c>
      <c r="C636" s="1" t="s">
        <v>6</v>
      </c>
      <c r="D636" s="1" t="s">
        <v>586</v>
      </c>
      <c r="E636" s="7">
        <v>23</v>
      </c>
      <c r="F636" s="1" t="s">
        <v>585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612</v>
      </c>
      <c r="C637" s="1" t="s">
        <v>40</v>
      </c>
      <c r="D637" s="1" t="s">
        <v>588</v>
      </c>
      <c r="E637" s="7">
        <v>1</v>
      </c>
      <c r="F637" s="1" t="s">
        <v>468</v>
      </c>
      <c r="G637" s="2">
        <v>44215</v>
      </c>
      <c r="I637" s="1" t="s">
        <v>65</v>
      </c>
    </row>
    <row r="638" spans="1:9" x14ac:dyDescent="0.25">
      <c r="A638" s="1">
        <v>420050</v>
      </c>
      <c r="B638" s="1" t="s">
        <v>613</v>
      </c>
      <c r="C638" s="1" t="s">
        <v>40</v>
      </c>
      <c r="D638" s="1" t="s">
        <v>588</v>
      </c>
      <c r="E638" s="7">
        <v>1</v>
      </c>
      <c r="F638" s="1" t="s">
        <v>468</v>
      </c>
      <c r="G638" s="2">
        <v>44215</v>
      </c>
      <c r="I638" s="1" t="s">
        <v>65</v>
      </c>
    </row>
    <row r="639" spans="1:9" x14ac:dyDescent="0.25">
      <c r="A639" s="1">
        <v>420069</v>
      </c>
      <c r="B639" s="1" t="s">
        <v>614</v>
      </c>
      <c r="C639" s="1" t="s">
        <v>40</v>
      </c>
      <c r="D639" s="1" t="s">
        <v>588</v>
      </c>
      <c r="E639" s="7">
        <v>1</v>
      </c>
      <c r="F639" s="1" t="s">
        <v>468</v>
      </c>
      <c r="G639" s="2">
        <v>44215</v>
      </c>
      <c r="I639" s="1" t="s">
        <v>65</v>
      </c>
    </row>
    <row r="640" spans="1:9" x14ac:dyDescent="0.25">
      <c r="A640" s="1">
        <v>420077</v>
      </c>
      <c r="B640" s="1" t="s">
        <v>615</v>
      </c>
      <c r="C640" s="1" t="s">
        <v>40</v>
      </c>
      <c r="D640" s="1" t="s">
        <v>588</v>
      </c>
      <c r="E640" s="7">
        <v>1</v>
      </c>
      <c r="F640" s="1" t="s">
        <v>468</v>
      </c>
      <c r="G640" s="2">
        <v>44215</v>
      </c>
      <c r="I640" s="1" t="s">
        <v>65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588</v>
      </c>
      <c r="E641" s="7">
        <v>1</v>
      </c>
      <c r="F641" s="1" t="s">
        <v>468</v>
      </c>
      <c r="G641" s="2">
        <v>44215</v>
      </c>
      <c r="I641" s="1" t="s">
        <v>65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588</v>
      </c>
      <c r="E642" s="7">
        <v>1</v>
      </c>
      <c r="F642" s="1" t="s">
        <v>468</v>
      </c>
      <c r="G642" s="2">
        <v>44215</v>
      </c>
      <c r="I642" s="1" t="s">
        <v>65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587</v>
      </c>
      <c r="E643" s="7">
        <v>1</v>
      </c>
      <c r="F643" s="1" t="s">
        <v>468</v>
      </c>
      <c r="G643" s="2">
        <v>44215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587</v>
      </c>
      <c r="E644" s="7">
        <v>1</v>
      </c>
      <c r="F644" s="1" t="s">
        <v>468</v>
      </c>
      <c r="G644" s="2">
        <v>44215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584</v>
      </c>
      <c r="E645" s="7">
        <v>1</v>
      </c>
      <c r="F645" s="1" t="s">
        <v>468</v>
      </c>
      <c r="G645" s="2">
        <v>44217</v>
      </c>
      <c r="I645" s="1" t="s">
        <v>66</v>
      </c>
    </row>
    <row r="646" spans="1:9" x14ac:dyDescent="0.25">
      <c r="A646" s="1">
        <v>420140</v>
      </c>
      <c r="B646" s="1" t="s">
        <v>654</v>
      </c>
      <c r="C646" s="1" t="s">
        <v>5</v>
      </c>
      <c r="D646" s="1" t="s">
        <v>584</v>
      </c>
      <c r="E646" s="7">
        <v>1</v>
      </c>
      <c r="F646" s="1" t="s">
        <v>468</v>
      </c>
      <c r="G646" s="2">
        <v>44228</v>
      </c>
      <c r="I646" s="1" t="s">
        <v>66</v>
      </c>
    </row>
    <row r="647" spans="1:9" x14ac:dyDescent="0.25">
      <c r="A647" s="1">
        <v>420158</v>
      </c>
      <c r="B647" s="1" t="s">
        <v>616</v>
      </c>
      <c r="C647" s="1" t="s">
        <v>5</v>
      </c>
      <c r="D647" s="1" t="s">
        <v>584</v>
      </c>
      <c r="E647" s="7">
        <v>1</v>
      </c>
      <c r="F647" s="1" t="s">
        <v>468</v>
      </c>
      <c r="G647" s="2">
        <v>44217</v>
      </c>
      <c r="I647" s="1" t="s">
        <v>65</v>
      </c>
    </row>
    <row r="648" spans="1:9" x14ac:dyDescent="0.25">
      <c r="A648" s="1">
        <v>420166</v>
      </c>
      <c r="B648" s="1" t="s">
        <v>617</v>
      </c>
      <c r="C648" s="1" t="s">
        <v>5</v>
      </c>
      <c r="D648" s="1" t="s">
        <v>584</v>
      </c>
      <c r="E648" s="7">
        <v>1</v>
      </c>
      <c r="F648" s="1" t="s">
        <v>468</v>
      </c>
      <c r="G648" s="2">
        <v>44217</v>
      </c>
      <c r="I648" s="1" t="s">
        <v>65</v>
      </c>
    </row>
    <row r="649" spans="1:9" x14ac:dyDescent="0.25">
      <c r="A649" s="1">
        <v>420174</v>
      </c>
      <c r="B649" s="1" t="s">
        <v>394</v>
      </c>
      <c r="C649" s="1" t="s">
        <v>5</v>
      </c>
      <c r="D649" s="1" t="s">
        <v>584</v>
      </c>
      <c r="E649" s="7">
        <v>1</v>
      </c>
      <c r="F649" s="1" t="s">
        <v>468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618</v>
      </c>
      <c r="C650" s="1" t="s">
        <v>5</v>
      </c>
      <c r="D650" s="1" t="s">
        <v>584</v>
      </c>
      <c r="E650" s="7">
        <v>1</v>
      </c>
      <c r="F650" s="1" t="s">
        <v>468</v>
      </c>
      <c r="G650" s="2">
        <v>44217</v>
      </c>
      <c r="I650" s="1" t="s">
        <v>65</v>
      </c>
    </row>
    <row r="651" spans="1:9" x14ac:dyDescent="0.25">
      <c r="A651" s="1">
        <v>420190</v>
      </c>
      <c r="B651" s="1" t="s">
        <v>467</v>
      </c>
      <c r="C651" s="1" t="s">
        <v>5</v>
      </c>
      <c r="D651" s="1" t="s">
        <v>584</v>
      </c>
      <c r="E651" s="7">
        <v>1</v>
      </c>
      <c r="F651" s="1" t="s">
        <v>468</v>
      </c>
      <c r="G651" s="2">
        <v>44217</v>
      </c>
      <c r="I651" s="1" t="s">
        <v>65</v>
      </c>
    </row>
    <row r="652" spans="1:9" x14ac:dyDescent="0.25">
      <c r="A652" s="1">
        <v>420204</v>
      </c>
      <c r="B652" s="1" t="s">
        <v>399</v>
      </c>
      <c r="C652" s="1" t="s">
        <v>5</v>
      </c>
      <c r="D652" s="1" t="s">
        <v>584</v>
      </c>
      <c r="E652" s="7">
        <v>1</v>
      </c>
      <c r="F652" s="1" t="s">
        <v>468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584</v>
      </c>
      <c r="E653" s="7">
        <v>1</v>
      </c>
      <c r="F653" s="1" t="s">
        <v>468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304</v>
      </c>
      <c r="C654" s="1" t="s">
        <v>6</v>
      </c>
      <c r="D654" s="1" t="s">
        <v>586</v>
      </c>
      <c r="E654" s="7">
        <v>1</v>
      </c>
      <c r="F654" s="1" t="s">
        <v>468</v>
      </c>
      <c r="G654" s="2">
        <v>44217</v>
      </c>
      <c r="I654" s="1" t="s">
        <v>65</v>
      </c>
    </row>
    <row r="655" spans="1:9" x14ac:dyDescent="0.25">
      <c r="A655" s="1">
        <v>420239</v>
      </c>
      <c r="B655" s="1" t="s">
        <v>619</v>
      </c>
      <c r="C655" s="1" t="s">
        <v>6</v>
      </c>
      <c r="D655" s="1" t="s">
        <v>586</v>
      </c>
      <c r="E655" s="7">
        <v>1</v>
      </c>
      <c r="F655" s="1" t="s">
        <v>468</v>
      </c>
      <c r="G655" s="2">
        <v>44217</v>
      </c>
      <c r="I655" s="1" t="s">
        <v>65</v>
      </c>
    </row>
    <row r="656" spans="1:9" x14ac:dyDescent="0.25">
      <c r="A656" s="1">
        <v>420247</v>
      </c>
      <c r="B656" s="1" t="s">
        <v>441</v>
      </c>
      <c r="C656" s="1" t="s">
        <v>6</v>
      </c>
      <c r="D656" s="1" t="s">
        <v>586</v>
      </c>
      <c r="E656" s="7">
        <v>1</v>
      </c>
      <c r="F656" s="1" t="s">
        <v>468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586</v>
      </c>
      <c r="E657" s="7">
        <v>1</v>
      </c>
      <c r="F657" s="1" t="s">
        <v>468</v>
      </c>
      <c r="G657" s="2">
        <v>44217</v>
      </c>
      <c r="I657" s="1" t="s">
        <v>66</v>
      </c>
    </row>
    <row r="658" spans="1:9" x14ac:dyDescent="0.25">
      <c r="A658" s="1">
        <v>420263</v>
      </c>
      <c r="B658" s="1" t="s">
        <v>472</v>
      </c>
      <c r="C658" s="1" t="s">
        <v>6</v>
      </c>
      <c r="D658" s="1" t="s">
        <v>586</v>
      </c>
      <c r="E658" s="7">
        <v>1</v>
      </c>
      <c r="F658" s="1" t="s">
        <v>468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586</v>
      </c>
      <c r="E659" s="7">
        <v>1</v>
      </c>
      <c r="F659" s="1" t="s">
        <v>468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620</v>
      </c>
      <c r="C660" s="1" t="s">
        <v>6</v>
      </c>
      <c r="D660" s="1" t="s">
        <v>586</v>
      </c>
      <c r="E660" s="7">
        <v>1</v>
      </c>
      <c r="F660" s="1" t="s">
        <v>468</v>
      </c>
      <c r="G660" s="2">
        <v>44217</v>
      </c>
      <c r="I660" s="1" t="s">
        <v>66</v>
      </c>
    </row>
    <row r="661" spans="1:9" x14ac:dyDescent="0.25">
      <c r="A661" s="1">
        <v>420298</v>
      </c>
      <c r="B661" s="1" t="s">
        <v>621</v>
      </c>
      <c r="C661" s="1" t="s">
        <v>6</v>
      </c>
      <c r="D661" s="1" t="s">
        <v>586</v>
      </c>
      <c r="E661" s="7">
        <v>23</v>
      </c>
      <c r="F661" s="1" t="s">
        <v>585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622</v>
      </c>
      <c r="C662" s="1" t="s">
        <v>6</v>
      </c>
      <c r="D662" s="1" t="s">
        <v>586</v>
      </c>
      <c r="E662" s="7">
        <v>23</v>
      </c>
      <c r="F662" s="1" t="s">
        <v>585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623</v>
      </c>
      <c r="C663" s="1" t="s">
        <v>6</v>
      </c>
      <c r="D663" s="1" t="s">
        <v>586</v>
      </c>
      <c r="E663" s="7">
        <v>1</v>
      </c>
      <c r="F663" s="1" t="s">
        <v>468</v>
      </c>
      <c r="G663" s="2">
        <v>44217</v>
      </c>
      <c r="I663" s="1" t="s">
        <v>66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586</v>
      </c>
      <c r="E664" s="7">
        <v>1</v>
      </c>
      <c r="F664" s="1" t="s">
        <v>468</v>
      </c>
      <c r="G664" s="2">
        <v>44217</v>
      </c>
      <c r="I664" s="1" t="s">
        <v>65</v>
      </c>
    </row>
    <row r="665" spans="1:9" x14ac:dyDescent="0.25">
      <c r="A665" s="1">
        <v>420344</v>
      </c>
      <c r="B665" s="1" t="s">
        <v>477</v>
      </c>
      <c r="C665" s="1" t="s">
        <v>6</v>
      </c>
      <c r="D665" s="1" t="s">
        <v>586</v>
      </c>
      <c r="E665" s="7">
        <v>1</v>
      </c>
      <c r="F665" s="1" t="s">
        <v>468</v>
      </c>
      <c r="G665" s="2">
        <v>44217</v>
      </c>
      <c r="I665" s="1" t="s">
        <v>65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586</v>
      </c>
      <c r="E666" s="7">
        <v>1</v>
      </c>
      <c r="F666" s="1" t="s">
        <v>468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487</v>
      </c>
      <c r="C667" s="1" t="s">
        <v>6</v>
      </c>
      <c r="D667" s="1" t="s">
        <v>586</v>
      </c>
      <c r="E667" s="7">
        <v>1</v>
      </c>
      <c r="F667" s="1" t="s">
        <v>468</v>
      </c>
      <c r="G667" s="2">
        <v>44217</v>
      </c>
      <c r="I667" s="1" t="s">
        <v>65</v>
      </c>
    </row>
    <row r="668" spans="1:9" x14ac:dyDescent="0.25">
      <c r="A668" s="1">
        <v>420379</v>
      </c>
      <c r="B668" s="1" t="s">
        <v>300</v>
      </c>
      <c r="C668" s="1" t="s">
        <v>6</v>
      </c>
      <c r="D668" s="1" t="s">
        <v>586</v>
      </c>
      <c r="E668" s="7">
        <v>1</v>
      </c>
      <c r="F668" s="1" t="s">
        <v>468</v>
      </c>
      <c r="G668" s="2">
        <v>44217</v>
      </c>
      <c r="I668" s="1" t="s">
        <v>65</v>
      </c>
    </row>
    <row r="669" spans="1:9" x14ac:dyDescent="0.25">
      <c r="A669" s="1">
        <v>420387</v>
      </c>
      <c r="B669" s="1" t="s">
        <v>499</v>
      </c>
      <c r="C669" s="1" t="s">
        <v>6</v>
      </c>
      <c r="D669" s="1" t="s">
        <v>586</v>
      </c>
      <c r="E669" s="7">
        <v>1</v>
      </c>
      <c r="F669" s="1" t="s">
        <v>468</v>
      </c>
      <c r="G669" s="2">
        <v>44217</v>
      </c>
      <c r="I669" s="1" t="s">
        <v>65</v>
      </c>
    </row>
    <row r="670" spans="1:9" x14ac:dyDescent="0.25">
      <c r="A670" s="1">
        <v>420395</v>
      </c>
      <c r="B670" s="1" t="s">
        <v>475</v>
      </c>
      <c r="C670" s="1" t="s">
        <v>6</v>
      </c>
      <c r="D670" s="1" t="s">
        <v>586</v>
      </c>
      <c r="E670" s="7">
        <v>1</v>
      </c>
      <c r="F670" s="1" t="s">
        <v>468</v>
      </c>
      <c r="G670" s="2">
        <v>44217</v>
      </c>
      <c r="I670" s="1" t="s">
        <v>65</v>
      </c>
    </row>
    <row r="671" spans="1:9" x14ac:dyDescent="0.25">
      <c r="A671" s="1">
        <v>420409</v>
      </c>
      <c r="B671" s="1" t="s">
        <v>624</v>
      </c>
      <c r="C671" s="1" t="s">
        <v>6</v>
      </c>
      <c r="D671" s="1" t="s">
        <v>586</v>
      </c>
      <c r="E671" s="7">
        <v>1</v>
      </c>
      <c r="F671" s="1" t="s">
        <v>468</v>
      </c>
      <c r="G671" s="2">
        <v>44217</v>
      </c>
      <c r="I671" s="1" t="s">
        <v>66</v>
      </c>
    </row>
    <row r="672" spans="1:9" x14ac:dyDescent="0.25">
      <c r="A672" s="1">
        <v>420417</v>
      </c>
      <c r="B672" s="1" t="s">
        <v>625</v>
      </c>
      <c r="C672" s="1" t="s">
        <v>6</v>
      </c>
      <c r="D672" s="1" t="s">
        <v>586</v>
      </c>
      <c r="E672" s="7">
        <v>1</v>
      </c>
      <c r="F672" s="1" t="s">
        <v>468</v>
      </c>
      <c r="G672" s="2">
        <v>44217</v>
      </c>
      <c r="I672" s="1" t="s">
        <v>66</v>
      </c>
    </row>
    <row r="673" spans="1:9" x14ac:dyDescent="0.25">
      <c r="A673" s="1">
        <v>420425</v>
      </c>
      <c r="B673" s="1" t="s">
        <v>626</v>
      </c>
      <c r="C673" s="1" t="s">
        <v>6</v>
      </c>
      <c r="D673" s="1" t="s">
        <v>586</v>
      </c>
      <c r="E673" s="7">
        <v>1</v>
      </c>
      <c r="F673" s="1" t="s">
        <v>468</v>
      </c>
      <c r="G673" s="2">
        <v>44217</v>
      </c>
      <c r="I673" s="1" t="s">
        <v>66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586</v>
      </c>
      <c r="E674" s="7">
        <v>1</v>
      </c>
      <c r="F674" s="1" t="s">
        <v>468</v>
      </c>
      <c r="G674" s="2">
        <v>44217</v>
      </c>
      <c r="I674" s="1" t="s">
        <v>66</v>
      </c>
    </row>
    <row r="675" spans="1:9" x14ac:dyDescent="0.25">
      <c r="A675" s="1">
        <v>420441</v>
      </c>
      <c r="B675" s="1" t="s">
        <v>627</v>
      </c>
      <c r="C675" s="1" t="s">
        <v>6</v>
      </c>
      <c r="D675" s="1" t="s">
        <v>586</v>
      </c>
      <c r="E675" s="7">
        <v>23</v>
      </c>
      <c r="F675" s="1" t="s">
        <v>585</v>
      </c>
      <c r="G675" s="2">
        <v>44217</v>
      </c>
      <c r="H675" s="2">
        <v>44256</v>
      </c>
      <c r="I675" s="1" t="s">
        <v>65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586</v>
      </c>
      <c r="E676" s="7">
        <v>1</v>
      </c>
      <c r="F676" s="1" t="s">
        <v>468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479</v>
      </c>
      <c r="C677" s="1" t="s">
        <v>6</v>
      </c>
      <c r="D677" s="1" t="s">
        <v>586</v>
      </c>
      <c r="E677" s="7">
        <v>1</v>
      </c>
      <c r="F677" s="1" t="s">
        <v>468</v>
      </c>
      <c r="G677" s="2">
        <v>44217</v>
      </c>
      <c r="I677" s="1" t="s">
        <v>65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586</v>
      </c>
      <c r="E678" s="7">
        <v>1</v>
      </c>
      <c r="F678" s="1" t="s">
        <v>468</v>
      </c>
      <c r="G678" s="2">
        <v>44217</v>
      </c>
      <c r="I678" s="1" t="s">
        <v>65</v>
      </c>
    </row>
    <row r="679" spans="1:9" x14ac:dyDescent="0.25">
      <c r="A679" s="1">
        <v>420484</v>
      </c>
      <c r="B679" s="1" t="s">
        <v>628</v>
      </c>
      <c r="C679" s="1" t="s">
        <v>6</v>
      </c>
      <c r="D679" s="1" t="s">
        <v>586</v>
      </c>
      <c r="E679" s="7">
        <v>1</v>
      </c>
      <c r="F679" s="1" t="s">
        <v>468</v>
      </c>
      <c r="G679" s="2">
        <v>44217</v>
      </c>
      <c r="I679" s="1" t="s">
        <v>65</v>
      </c>
    </row>
    <row r="680" spans="1:9" x14ac:dyDescent="0.25">
      <c r="A680" s="1">
        <v>420506</v>
      </c>
      <c r="B680" s="1" t="s">
        <v>629</v>
      </c>
      <c r="C680" s="1" t="s">
        <v>6</v>
      </c>
      <c r="D680" s="1" t="s">
        <v>586</v>
      </c>
      <c r="E680" s="7">
        <v>1</v>
      </c>
      <c r="F680" s="1" t="s">
        <v>468</v>
      </c>
      <c r="G680" s="2">
        <v>44217</v>
      </c>
      <c r="I680" s="1" t="s">
        <v>65</v>
      </c>
    </row>
    <row r="681" spans="1:9" x14ac:dyDescent="0.25">
      <c r="A681" s="1">
        <v>420514</v>
      </c>
      <c r="B681" s="1" t="s">
        <v>311</v>
      </c>
      <c r="C681" s="1" t="s">
        <v>6</v>
      </c>
      <c r="D681" s="1" t="s">
        <v>586</v>
      </c>
      <c r="E681" s="7">
        <v>1</v>
      </c>
      <c r="F681" s="1" t="s">
        <v>468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586</v>
      </c>
      <c r="E682" s="7">
        <v>1</v>
      </c>
      <c r="F682" s="1" t="s">
        <v>468</v>
      </c>
      <c r="G682" s="2">
        <v>44217</v>
      </c>
      <c r="I682" s="1" t="s">
        <v>66</v>
      </c>
    </row>
    <row r="683" spans="1:9" x14ac:dyDescent="0.25">
      <c r="A683" s="1">
        <v>420530</v>
      </c>
      <c r="B683" s="1" t="s">
        <v>630</v>
      </c>
      <c r="C683" s="1" t="s">
        <v>631</v>
      </c>
      <c r="D683" s="1" t="s">
        <v>632</v>
      </c>
      <c r="E683" s="7">
        <v>1</v>
      </c>
      <c r="F683" s="1" t="s">
        <v>468</v>
      </c>
      <c r="G683" s="2">
        <v>44217</v>
      </c>
      <c r="I683" s="1" t="s">
        <v>66</v>
      </c>
    </row>
    <row r="684" spans="1:9" x14ac:dyDescent="0.25">
      <c r="A684" s="1">
        <v>420549</v>
      </c>
      <c r="B684" s="1" t="s">
        <v>305</v>
      </c>
      <c r="C684" s="1" t="s">
        <v>6</v>
      </c>
      <c r="D684" s="1" t="s">
        <v>586</v>
      </c>
      <c r="E684" s="7">
        <v>23</v>
      </c>
      <c r="F684" s="1" t="s">
        <v>585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633</v>
      </c>
      <c r="C685" s="1" t="s">
        <v>631</v>
      </c>
      <c r="D685" s="1" t="s">
        <v>632</v>
      </c>
      <c r="E685" s="7">
        <v>1</v>
      </c>
      <c r="F685" s="1" t="s">
        <v>468</v>
      </c>
      <c r="G685" s="2">
        <v>44217</v>
      </c>
      <c r="I685" s="1" t="s">
        <v>66</v>
      </c>
    </row>
    <row r="686" spans="1:9" x14ac:dyDescent="0.25">
      <c r="A686" s="1">
        <v>420565</v>
      </c>
      <c r="B686" s="1" t="s">
        <v>634</v>
      </c>
      <c r="C686" s="1" t="s">
        <v>631</v>
      </c>
      <c r="D686" s="1" t="s">
        <v>632</v>
      </c>
      <c r="E686" s="7">
        <v>1</v>
      </c>
      <c r="F686" s="1" t="s">
        <v>468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635</v>
      </c>
      <c r="C687" s="1" t="s">
        <v>631</v>
      </c>
      <c r="D687" s="1" t="s">
        <v>632</v>
      </c>
      <c r="E687" s="7">
        <v>1</v>
      </c>
      <c r="F687" s="1" t="s">
        <v>468</v>
      </c>
      <c r="G687" s="2">
        <v>44217</v>
      </c>
      <c r="I687" s="1" t="s">
        <v>606</v>
      </c>
    </row>
    <row r="688" spans="1:9" x14ac:dyDescent="0.25">
      <c r="A688" s="1">
        <v>420581</v>
      </c>
      <c r="B688" s="1" t="s">
        <v>636</v>
      </c>
      <c r="C688" s="1" t="s">
        <v>631</v>
      </c>
      <c r="D688" s="1" t="s">
        <v>632</v>
      </c>
      <c r="E688" s="7">
        <v>1</v>
      </c>
      <c r="F688" s="1" t="s">
        <v>468</v>
      </c>
      <c r="G688" s="2">
        <v>44217</v>
      </c>
      <c r="I688" s="1" t="s">
        <v>606</v>
      </c>
    </row>
    <row r="689" spans="1:9" x14ac:dyDescent="0.25">
      <c r="A689" s="1">
        <v>420590</v>
      </c>
      <c r="B689" s="1" t="s">
        <v>637</v>
      </c>
      <c r="C689" s="1" t="s">
        <v>631</v>
      </c>
      <c r="D689" s="1" t="s">
        <v>632</v>
      </c>
      <c r="E689" s="7">
        <v>1</v>
      </c>
      <c r="F689" s="1" t="s">
        <v>468</v>
      </c>
      <c r="G689" s="2">
        <v>44217</v>
      </c>
      <c r="I689" s="1" t="s">
        <v>606</v>
      </c>
    </row>
    <row r="690" spans="1:9" x14ac:dyDescent="0.25">
      <c r="A690" s="1">
        <v>420603</v>
      </c>
      <c r="B690" s="1" t="s">
        <v>638</v>
      </c>
      <c r="C690" s="1" t="s">
        <v>631</v>
      </c>
      <c r="D690" s="1" t="s">
        <v>632</v>
      </c>
      <c r="E690" s="7">
        <v>1</v>
      </c>
      <c r="F690" s="1" t="s">
        <v>468</v>
      </c>
      <c r="G690" s="2">
        <v>44217</v>
      </c>
      <c r="I690" s="1" t="s">
        <v>606</v>
      </c>
    </row>
    <row r="691" spans="1:9" x14ac:dyDescent="0.25">
      <c r="A691" s="1">
        <v>420611</v>
      </c>
      <c r="B691" s="1" t="s">
        <v>639</v>
      </c>
      <c r="C691" s="1" t="s">
        <v>631</v>
      </c>
      <c r="D691" s="1" t="s">
        <v>632</v>
      </c>
      <c r="E691" s="7">
        <v>1</v>
      </c>
      <c r="F691" s="1" t="s">
        <v>468</v>
      </c>
      <c r="G691" s="2">
        <v>44217</v>
      </c>
      <c r="I691" s="1" t="s">
        <v>65</v>
      </c>
    </row>
    <row r="692" spans="1:9" x14ac:dyDescent="0.25">
      <c r="A692" s="1">
        <v>420620</v>
      </c>
      <c r="B692" s="1" t="s">
        <v>640</v>
      </c>
      <c r="C692" s="1" t="s">
        <v>631</v>
      </c>
      <c r="D692" s="1" t="s">
        <v>632</v>
      </c>
      <c r="E692" s="7">
        <v>1</v>
      </c>
      <c r="F692" s="1" t="s">
        <v>468</v>
      </c>
      <c r="G692" s="2">
        <v>44217</v>
      </c>
      <c r="I692" s="1" t="s">
        <v>65</v>
      </c>
    </row>
    <row r="693" spans="1:9" x14ac:dyDescent="0.25">
      <c r="A693" s="1">
        <v>420638</v>
      </c>
      <c r="B693" s="1" t="s">
        <v>641</v>
      </c>
      <c r="C693" s="1" t="s">
        <v>631</v>
      </c>
      <c r="D693" s="1" t="s">
        <v>632</v>
      </c>
      <c r="E693" s="7">
        <v>1</v>
      </c>
      <c r="F693" s="1" t="s">
        <v>468</v>
      </c>
      <c r="G693" s="2">
        <v>44217</v>
      </c>
      <c r="I693" s="1" t="s">
        <v>65</v>
      </c>
    </row>
    <row r="694" spans="1:9" x14ac:dyDescent="0.25">
      <c r="A694" s="1">
        <v>420646</v>
      </c>
      <c r="B694" s="1" t="s">
        <v>642</v>
      </c>
      <c r="C694" s="1" t="s">
        <v>631</v>
      </c>
      <c r="D694" s="1" t="s">
        <v>632</v>
      </c>
      <c r="E694" s="7">
        <v>1</v>
      </c>
      <c r="F694" s="1" t="s">
        <v>468</v>
      </c>
      <c r="G694" s="2">
        <v>44217</v>
      </c>
      <c r="I694" s="1" t="s">
        <v>65</v>
      </c>
    </row>
    <row r="695" spans="1:9" x14ac:dyDescent="0.25">
      <c r="A695" s="1">
        <v>420654</v>
      </c>
      <c r="B695" s="1" t="s">
        <v>643</v>
      </c>
      <c r="C695" s="1" t="s">
        <v>631</v>
      </c>
      <c r="D695" s="1" t="s">
        <v>632</v>
      </c>
      <c r="E695" s="7">
        <v>1</v>
      </c>
      <c r="F695" s="1" t="s">
        <v>468</v>
      </c>
      <c r="G695" s="2">
        <v>44217</v>
      </c>
      <c r="I695" s="1" t="s">
        <v>65</v>
      </c>
    </row>
    <row r="696" spans="1:9" x14ac:dyDescent="0.25">
      <c r="A696" s="1">
        <v>420662</v>
      </c>
      <c r="B696" s="1" t="s">
        <v>644</v>
      </c>
      <c r="C696" s="1" t="s">
        <v>631</v>
      </c>
      <c r="D696" s="1" t="s">
        <v>632</v>
      </c>
      <c r="E696" s="7">
        <v>1</v>
      </c>
      <c r="F696" s="1" t="s">
        <v>468</v>
      </c>
      <c r="G696" s="2">
        <v>44217</v>
      </c>
      <c r="I696" s="1" t="s">
        <v>66</v>
      </c>
    </row>
    <row r="697" spans="1:9" x14ac:dyDescent="0.25">
      <c r="A697" s="1">
        <v>420670</v>
      </c>
      <c r="B697" s="1" t="s">
        <v>645</v>
      </c>
      <c r="C697" s="1" t="s">
        <v>631</v>
      </c>
      <c r="D697" s="1" t="s">
        <v>632</v>
      </c>
      <c r="E697" s="7">
        <v>1</v>
      </c>
      <c r="F697" s="1" t="s">
        <v>468</v>
      </c>
      <c r="G697" s="2">
        <v>44217</v>
      </c>
      <c r="I697" s="1" t="s">
        <v>66</v>
      </c>
    </row>
    <row r="698" spans="1:9" x14ac:dyDescent="0.25">
      <c r="A698" s="1">
        <v>420689</v>
      </c>
      <c r="B698" s="1" t="s">
        <v>646</v>
      </c>
      <c r="C698" s="1" t="s">
        <v>631</v>
      </c>
      <c r="D698" s="1" t="s">
        <v>632</v>
      </c>
      <c r="E698" s="7">
        <v>1</v>
      </c>
      <c r="F698" s="1" t="s">
        <v>468</v>
      </c>
      <c r="G698" s="2">
        <v>44217</v>
      </c>
      <c r="I698" s="1" t="s">
        <v>66</v>
      </c>
    </row>
    <row r="699" spans="1:9" x14ac:dyDescent="0.25">
      <c r="A699" s="1">
        <v>420697</v>
      </c>
      <c r="B699" s="1" t="s">
        <v>429</v>
      </c>
      <c r="C699" s="1" t="s">
        <v>631</v>
      </c>
      <c r="D699" s="1" t="s">
        <v>632</v>
      </c>
      <c r="E699" s="7">
        <v>1</v>
      </c>
      <c r="F699" s="1" t="s">
        <v>468</v>
      </c>
      <c r="G699" s="2">
        <v>44217</v>
      </c>
      <c r="I699" s="1" t="s">
        <v>66</v>
      </c>
    </row>
    <row r="700" spans="1:9" x14ac:dyDescent="0.25">
      <c r="A700" s="1">
        <v>420700</v>
      </c>
      <c r="B700" s="1" t="s">
        <v>647</v>
      </c>
      <c r="C700" s="1" t="s">
        <v>648</v>
      </c>
      <c r="D700" s="1" t="s">
        <v>649</v>
      </c>
      <c r="E700" s="7">
        <v>1</v>
      </c>
      <c r="F700" s="1" t="s">
        <v>468</v>
      </c>
      <c r="G700" s="2">
        <v>44217</v>
      </c>
      <c r="I700" s="1" t="s">
        <v>66</v>
      </c>
    </row>
    <row r="701" spans="1:9" x14ac:dyDescent="0.25">
      <c r="A701" s="1">
        <v>420719</v>
      </c>
      <c r="B701" s="1" t="s">
        <v>476</v>
      </c>
      <c r="C701" s="1" t="s">
        <v>6</v>
      </c>
      <c r="D701" s="1" t="s">
        <v>586</v>
      </c>
      <c r="E701" s="7">
        <v>23</v>
      </c>
      <c r="F701" s="1" t="s">
        <v>585</v>
      </c>
      <c r="G701" s="2">
        <v>44217</v>
      </c>
      <c r="H701" s="2">
        <v>44231</v>
      </c>
      <c r="I701" s="1" t="s">
        <v>66</v>
      </c>
    </row>
    <row r="702" spans="1:9" x14ac:dyDescent="0.25">
      <c r="A702" s="1">
        <v>420727</v>
      </c>
      <c r="B702" s="1" t="s">
        <v>314</v>
      </c>
      <c r="C702" s="1" t="s">
        <v>6</v>
      </c>
      <c r="D702" s="1" t="s">
        <v>586</v>
      </c>
      <c r="E702" s="7">
        <v>1</v>
      </c>
      <c r="F702" s="1" t="s">
        <v>468</v>
      </c>
      <c r="G702" s="2">
        <v>44217</v>
      </c>
      <c r="I702" s="1" t="s">
        <v>66</v>
      </c>
    </row>
    <row r="703" spans="1:9" x14ac:dyDescent="0.25">
      <c r="A703" s="1">
        <v>420735</v>
      </c>
      <c r="B703" s="1" t="s">
        <v>650</v>
      </c>
      <c r="C703" s="1" t="s">
        <v>6</v>
      </c>
      <c r="D703" s="1" t="s">
        <v>586</v>
      </c>
      <c r="E703" s="7">
        <v>1</v>
      </c>
      <c r="F703" s="1" t="s">
        <v>468</v>
      </c>
      <c r="G703" s="2">
        <v>44221</v>
      </c>
      <c r="I703" s="1" t="s">
        <v>66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586</v>
      </c>
      <c r="E704" s="7">
        <v>1</v>
      </c>
      <c r="F704" s="1" t="s">
        <v>468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651</v>
      </c>
      <c r="C705" s="1" t="s">
        <v>631</v>
      </c>
      <c r="D705" s="1" t="s">
        <v>632</v>
      </c>
      <c r="E705" s="7">
        <v>1</v>
      </c>
      <c r="F705" s="1" t="s">
        <v>468</v>
      </c>
      <c r="G705" s="2">
        <v>44221</v>
      </c>
      <c r="I705" s="1" t="s">
        <v>66</v>
      </c>
    </row>
    <row r="706" spans="1:9" x14ac:dyDescent="0.25">
      <c r="A706" s="1">
        <v>420760</v>
      </c>
      <c r="B706" s="1" t="s">
        <v>652</v>
      </c>
      <c r="C706" s="1" t="s">
        <v>6</v>
      </c>
      <c r="D706" s="1" t="s">
        <v>586</v>
      </c>
      <c r="E706" s="7">
        <v>1</v>
      </c>
      <c r="F706" s="1" t="s">
        <v>468</v>
      </c>
      <c r="G706" s="2">
        <v>44221</v>
      </c>
      <c r="I706" s="1" t="s">
        <v>66</v>
      </c>
    </row>
    <row r="707" spans="1:9" x14ac:dyDescent="0.25">
      <c r="A707" s="1">
        <v>420778</v>
      </c>
      <c r="B707" s="1" t="s">
        <v>655</v>
      </c>
      <c r="C707" s="1" t="s">
        <v>648</v>
      </c>
      <c r="D707" s="1" t="s">
        <v>649</v>
      </c>
      <c r="E707" s="7">
        <v>1</v>
      </c>
      <c r="F707" s="1" t="s">
        <v>468</v>
      </c>
      <c r="G707" s="2">
        <v>44228</v>
      </c>
      <c r="I707" s="1" t="s">
        <v>66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584</v>
      </c>
      <c r="E708" s="7">
        <v>1</v>
      </c>
      <c r="F708" s="1" t="s">
        <v>468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470</v>
      </c>
      <c r="C709" s="1" t="s">
        <v>40</v>
      </c>
      <c r="D709" s="1" t="s">
        <v>588</v>
      </c>
      <c r="E709" s="7">
        <v>1</v>
      </c>
      <c r="F709" s="1" t="s">
        <v>468</v>
      </c>
      <c r="G709" s="2">
        <v>44228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588</v>
      </c>
      <c r="E710" s="7">
        <v>1</v>
      </c>
      <c r="F710" s="1" t="s">
        <v>468</v>
      </c>
      <c r="G710" s="2">
        <v>44228</v>
      </c>
      <c r="I710" s="1" t="s">
        <v>66</v>
      </c>
    </row>
    <row r="711" spans="1:9" x14ac:dyDescent="0.25">
      <c r="A711" s="1">
        <v>420816</v>
      </c>
      <c r="B711" s="1" t="s">
        <v>656</v>
      </c>
      <c r="C711" s="1" t="s">
        <v>631</v>
      </c>
      <c r="D711" s="1" t="s">
        <v>632</v>
      </c>
      <c r="E711" s="7">
        <v>1</v>
      </c>
      <c r="F711" s="1" t="s">
        <v>468</v>
      </c>
      <c r="G711" s="2">
        <v>44228</v>
      </c>
      <c r="I711" s="1" t="s">
        <v>66</v>
      </c>
    </row>
    <row r="712" spans="1:9" x14ac:dyDescent="0.25">
      <c r="A712" s="1">
        <v>420824</v>
      </c>
      <c r="B712" s="1" t="s">
        <v>657</v>
      </c>
      <c r="C712" s="1" t="s">
        <v>631</v>
      </c>
      <c r="D712" s="1" t="s">
        <v>632</v>
      </c>
      <c r="E712" s="7">
        <v>1</v>
      </c>
      <c r="F712" s="1" t="s">
        <v>468</v>
      </c>
      <c r="G712" s="2">
        <v>44228</v>
      </c>
      <c r="I712" s="1" t="s">
        <v>66</v>
      </c>
    </row>
    <row r="713" spans="1:9" x14ac:dyDescent="0.25">
      <c r="A713" s="1">
        <v>420832</v>
      </c>
      <c r="B713" s="1" t="s">
        <v>658</v>
      </c>
      <c r="C713" s="1" t="s">
        <v>6</v>
      </c>
      <c r="D713" s="1" t="s">
        <v>586</v>
      </c>
      <c r="E713" s="7">
        <v>1</v>
      </c>
      <c r="F713" s="1" t="s">
        <v>468</v>
      </c>
      <c r="G713" s="2">
        <v>44228</v>
      </c>
      <c r="I713" s="1" t="s">
        <v>66</v>
      </c>
    </row>
    <row r="714" spans="1:9" x14ac:dyDescent="0.25">
      <c r="A714" s="1">
        <v>420840</v>
      </c>
      <c r="B714" s="1" t="s">
        <v>659</v>
      </c>
      <c r="C714" s="1" t="s">
        <v>6</v>
      </c>
      <c r="D714" s="1" t="s">
        <v>586</v>
      </c>
      <c r="E714" s="7">
        <v>1</v>
      </c>
      <c r="F714" s="1" t="s">
        <v>468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586</v>
      </c>
      <c r="E715" s="7">
        <v>1</v>
      </c>
      <c r="F715" s="1" t="s">
        <v>468</v>
      </c>
      <c r="G715" s="2">
        <v>44228</v>
      </c>
      <c r="I715" s="1" t="s">
        <v>66</v>
      </c>
    </row>
    <row r="716" spans="1:9" x14ac:dyDescent="0.25">
      <c r="A716" s="1">
        <v>420867</v>
      </c>
      <c r="B716" s="1" t="s">
        <v>660</v>
      </c>
      <c r="C716" s="1" t="s">
        <v>6</v>
      </c>
      <c r="D716" s="1" t="s">
        <v>586</v>
      </c>
      <c r="E716" s="7">
        <v>1</v>
      </c>
      <c r="F716" s="1" t="s">
        <v>468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586</v>
      </c>
      <c r="E717" s="7">
        <v>1</v>
      </c>
      <c r="F717" s="1" t="s">
        <v>468</v>
      </c>
      <c r="G717" s="2">
        <v>44228</v>
      </c>
      <c r="I717" s="1" t="s">
        <v>65</v>
      </c>
    </row>
    <row r="718" spans="1:9" x14ac:dyDescent="0.25">
      <c r="A718" s="1">
        <v>420883</v>
      </c>
      <c r="B718" s="1" t="s">
        <v>661</v>
      </c>
      <c r="C718" s="1" t="s">
        <v>6</v>
      </c>
      <c r="D718" s="1" t="s">
        <v>586</v>
      </c>
      <c r="E718" s="7">
        <v>23</v>
      </c>
      <c r="F718" s="1" t="s">
        <v>585</v>
      </c>
      <c r="G718" s="2">
        <v>44228</v>
      </c>
      <c r="H718" s="2">
        <v>44235</v>
      </c>
      <c r="I718" s="1" t="s">
        <v>65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586</v>
      </c>
      <c r="E719" s="7">
        <v>1</v>
      </c>
      <c r="F719" s="1" t="s">
        <v>468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302</v>
      </c>
      <c r="C720" s="1" t="s">
        <v>6</v>
      </c>
      <c r="D720" s="1" t="s">
        <v>586</v>
      </c>
      <c r="E720" s="7">
        <v>1</v>
      </c>
      <c r="F720" s="1" t="s">
        <v>468</v>
      </c>
      <c r="G720" s="2">
        <v>44228</v>
      </c>
      <c r="I720" s="1" t="s">
        <v>67</v>
      </c>
    </row>
    <row r="721" spans="1:9" x14ac:dyDescent="0.25">
      <c r="A721" s="1">
        <v>420921</v>
      </c>
      <c r="B721" s="1" t="s">
        <v>662</v>
      </c>
      <c r="C721" s="1" t="s">
        <v>631</v>
      </c>
      <c r="D721" s="1" t="s">
        <v>632</v>
      </c>
      <c r="E721" s="7">
        <v>1</v>
      </c>
      <c r="F721" s="1" t="s">
        <v>468</v>
      </c>
      <c r="G721" s="2">
        <v>44235</v>
      </c>
      <c r="I721" s="1" t="s">
        <v>67</v>
      </c>
    </row>
    <row r="722" spans="1:9" x14ac:dyDescent="0.25">
      <c r="A722" s="1">
        <v>420930</v>
      </c>
      <c r="B722" s="1" t="s">
        <v>663</v>
      </c>
      <c r="C722" s="1" t="s">
        <v>631</v>
      </c>
      <c r="D722" s="1" t="s">
        <v>632</v>
      </c>
      <c r="E722" s="7">
        <v>1</v>
      </c>
      <c r="F722" s="1" t="s">
        <v>468</v>
      </c>
      <c r="G722" s="2">
        <v>44235</v>
      </c>
      <c r="I722" s="1" t="s">
        <v>67</v>
      </c>
    </row>
    <row r="723" spans="1:9" x14ac:dyDescent="0.25">
      <c r="A723" s="1">
        <v>420948</v>
      </c>
      <c r="B723" s="1" t="s">
        <v>664</v>
      </c>
      <c r="C723" s="1" t="s">
        <v>631</v>
      </c>
      <c r="D723" s="1" t="s">
        <v>632</v>
      </c>
      <c r="E723" s="7">
        <v>1</v>
      </c>
      <c r="F723" s="1" t="s">
        <v>468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665</v>
      </c>
      <c r="C724" s="1" t="s">
        <v>631</v>
      </c>
      <c r="D724" s="1" t="s">
        <v>632</v>
      </c>
      <c r="E724" s="7">
        <v>1</v>
      </c>
      <c r="F724" s="1" t="s">
        <v>468</v>
      </c>
      <c r="G724" s="2">
        <v>44235</v>
      </c>
      <c r="I724" s="1" t="s">
        <v>67</v>
      </c>
    </row>
    <row r="725" spans="1:9" x14ac:dyDescent="0.25">
      <c r="A725" s="1">
        <v>420964</v>
      </c>
      <c r="B725" s="1" t="s">
        <v>666</v>
      </c>
      <c r="C725" s="1" t="s">
        <v>631</v>
      </c>
      <c r="D725" s="1" t="s">
        <v>632</v>
      </c>
      <c r="E725" s="7">
        <v>1</v>
      </c>
      <c r="F725" s="1" t="s">
        <v>468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318</v>
      </c>
      <c r="C726" s="1" t="s">
        <v>6</v>
      </c>
      <c r="D726" s="1" t="s">
        <v>586</v>
      </c>
      <c r="E726" s="7">
        <v>1</v>
      </c>
      <c r="F726" s="1" t="s">
        <v>468</v>
      </c>
      <c r="G726" s="2">
        <v>44235</v>
      </c>
      <c r="I726" s="1" t="s">
        <v>66</v>
      </c>
    </row>
    <row r="727" spans="1:9" x14ac:dyDescent="0.25">
      <c r="A727" s="1">
        <v>420980</v>
      </c>
      <c r="B727" s="1" t="s">
        <v>667</v>
      </c>
      <c r="C727" s="1" t="s">
        <v>6</v>
      </c>
      <c r="D727" s="1" t="s">
        <v>586</v>
      </c>
      <c r="E727" s="7">
        <v>1</v>
      </c>
      <c r="F727" s="1" t="s">
        <v>468</v>
      </c>
      <c r="G727" s="2">
        <v>44235</v>
      </c>
      <c r="I727" s="1" t="s">
        <v>66</v>
      </c>
    </row>
    <row r="728" spans="1:9" x14ac:dyDescent="0.25">
      <c r="A728" s="1">
        <v>420999</v>
      </c>
      <c r="B728" s="1" t="s">
        <v>480</v>
      </c>
      <c r="C728" s="1" t="s">
        <v>6</v>
      </c>
      <c r="D728" s="1" t="s">
        <v>586</v>
      </c>
      <c r="E728" s="7">
        <v>1</v>
      </c>
      <c r="F728" s="1" t="s">
        <v>468</v>
      </c>
      <c r="G728" s="2">
        <v>44235</v>
      </c>
      <c r="I728" s="1" t="s">
        <v>66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586</v>
      </c>
      <c r="E729" s="7">
        <v>1</v>
      </c>
      <c r="F729" s="1" t="s">
        <v>468</v>
      </c>
      <c r="G729" s="2">
        <v>44235</v>
      </c>
      <c r="I729" s="1" t="s">
        <v>66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586</v>
      </c>
      <c r="E730" s="7">
        <v>1</v>
      </c>
      <c r="F730" s="1" t="s">
        <v>468</v>
      </c>
      <c r="G730" s="2">
        <v>44235</v>
      </c>
      <c r="I730" s="1" t="s">
        <v>65</v>
      </c>
    </row>
    <row r="731" spans="1:9" x14ac:dyDescent="0.25">
      <c r="A731" s="1">
        <v>421022</v>
      </c>
      <c r="B731" s="1" t="s">
        <v>668</v>
      </c>
      <c r="C731" s="1" t="s">
        <v>6</v>
      </c>
      <c r="D731" s="1" t="s">
        <v>586</v>
      </c>
      <c r="E731" s="7">
        <v>1</v>
      </c>
      <c r="F731" s="1" t="s">
        <v>468</v>
      </c>
      <c r="G731" s="2">
        <v>44235</v>
      </c>
      <c r="I731" s="1" t="s">
        <v>65</v>
      </c>
    </row>
    <row r="732" spans="1:9" x14ac:dyDescent="0.25">
      <c r="A732" s="1">
        <v>421030</v>
      </c>
      <c r="B732" s="1" t="s">
        <v>489</v>
      </c>
      <c r="C732" s="1" t="s">
        <v>6</v>
      </c>
      <c r="D732" s="1" t="s">
        <v>586</v>
      </c>
      <c r="E732" s="7">
        <v>1</v>
      </c>
      <c r="F732" s="1" t="s">
        <v>468</v>
      </c>
      <c r="G732" s="2">
        <v>44235</v>
      </c>
      <c r="I732" s="1" t="s">
        <v>65</v>
      </c>
    </row>
    <row r="733" spans="1:9" x14ac:dyDescent="0.25">
      <c r="A733" s="1">
        <v>421049</v>
      </c>
      <c r="B733" s="1" t="s">
        <v>669</v>
      </c>
      <c r="C733" s="1" t="s">
        <v>6</v>
      </c>
      <c r="D733" s="1" t="s">
        <v>586</v>
      </c>
      <c r="E733" s="7">
        <v>1</v>
      </c>
      <c r="F733" s="1" t="s">
        <v>468</v>
      </c>
      <c r="G733" s="2">
        <v>44235</v>
      </c>
      <c r="I733" s="1" t="s">
        <v>65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586</v>
      </c>
      <c r="E734" s="7">
        <v>1</v>
      </c>
      <c r="F734" s="1" t="s">
        <v>468</v>
      </c>
      <c r="G734" s="2">
        <v>44235</v>
      </c>
      <c r="I734" s="1" t="s">
        <v>65</v>
      </c>
    </row>
    <row r="735" spans="1:9" x14ac:dyDescent="0.25">
      <c r="A735" s="1">
        <v>421065</v>
      </c>
      <c r="B735" s="1" t="s">
        <v>406</v>
      </c>
      <c r="C735" s="1" t="s">
        <v>6</v>
      </c>
      <c r="D735" s="1" t="s">
        <v>586</v>
      </c>
      <c r="E735" s="7">
        <v>1</v>
      </c>
      <c r="F735" s="1" t="s">
        <v>468</v>
      </c>
      <c r="G735" s="2">
        <v>44236</v>
      </c>
      <c r="I735" s="1" t="s">
        <v>67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584</v>
      </c>
      <c r="E736" s="7">
        <v>1</v>
      </c>
      <c r="F736" s="1" t="s">
        <v>468</v>
      </c>
      <c r="G736" s="2">
        <v>44235</v>
      </c>
      <c r="I736" s="1" t="s">
        <v>67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584</v>
      </c>
      <c r="E737" s="7">
        <v>1</v>
      </c>
      <c r="F737" s="1" t="s">
        <v>468</v>
      </c>
      <c r="G737" s="2">
        <v>44239</v>
      </c>
      <c r="I737" s="1" t="s">
        <v>67</v>
      </c>
    </row>
    <row r="738" spans="1:9" x14ac:dyDescent="0.25">
      <c r="A738" s="1">
        <v>421103</v>
      </c>
      <c r="B738" s="1" t="s">
        <v>670</v>
      </c>
      <c r="C738" s="1" t="s">
        <v>5</v>
      </c>
      <c r="D738" s="1" t="s">
        <v>584</v>
      </c>
      <c r="E738" s="7">
        <v>1</v>
      </c>
      <c r="F738" s="1" t="s">
        <v>468</v>
      </c>
      <c r="G738" s="2">
        <v>44239</v>
      </c>
      <c r="I738" s="1" t="s">
        <v>67</v>
      </c>
    </row>
    <row r="739" spans="1:9" x14ac:dyDescent="0.25">
      <c r="A739" s="1">
        <v>421111</v>
      </c>
      <c r="B739" s="1" t="s">
        <v>671</v>
      </c>
      <c r="C739" s="1" t="s">
        <v>5</v>
      </c>
      <c r="D739" s="1" t="s">
        <v>584</v>
      </c>
      <c r="E739" s="7">
        <v>1</v>
      </c>
      <c r="F739" s="1" t="s">
        <v>468</v>
      </c>
      <c r="G739" s="2">
        <v>44239</v>
      </c>
      <c r="I739" s="1" t="s">
        <v>65</v>
      </c>
    </row>
    <row r="740" spans="1:9" x14ac:dyDescent="0.25">
      <c r="A740" s="1">
        <v>421120</v>
      </c>
      <c r="B740" s="1" t="s">
        <v>672</v>
      </c>
      <c r="C740" s="1" t="s">
        <v>5</v>
      </c>
      <c r="D740" s="1" t="s">
        <v>584</v>
      </c>
      <c r="E740" s="7">
        <v>1</v>
      </c>
      <c r="F740" s="1" t="s">
        <v>468</v>
      </c>
      <c r="G740" s="2">
        <v>44239</v>
      </c>
      <c r="I740" s="1" t="s">
        <v>65</v>
      </c>
    </row>
    <row r="741" spans="1:9" x14ac:dyDescent="0.25">
      <c r="A741" s="1">
        <v>421138</v>
      </c>
      <c r="B741" s="1" t="s">
        <v>673</v>
      </c>
      <c r="C741" s="1" t="s">
        <v>5</v>
      </c>
      <c r="D741" s="1" t="s">
        <v>584</v>
      </c>
      <c r="E741" s="7">
        <v>1</v>
      </c>
      <c r="F741" s="1" t="s">
        <v>468</v>
      </c>
      <c r="G741" s="2">
        <v>44239</v>
      </c>
      <c r="I741" s="1" t="s">
        <v>65</v>
      </c>
    </row>
    <row r="742" spans="1:9" x14ac:dyDescent="0.25">
      <c r="A742" s="1">
        <v>421146</v>
      </c>
      <c r="B742" s="1" t="s">
        <v>674</v>
      </c>
      <c r="C742" s="1" t="s">
        <v>5</v>
      </c>
      <c r="D742" s="1" t="s">
        <v>584</v>
      </c>
      <c r="E742" s="7">
        <v>1</v>
      </c>
      <c r="F742" s="1" t="s">
        <v>468</v>
      </c>
      <c r="G742" s="2">
        <v>44239</v>
      </c>
      <c r="I742" s="1" t="s">
        <v>65</v>
      </c>
    </row>
    <row r="743" spans="1:9" x14ac:dyDescent="0.25">
      <c r="A743" s="1">
        <v>421162</v>
      </c>
      <c r="B743" s="1" t="s">
        <v>675</v>
      </c>
      <c r="C743" s="1" t="s">
        <v>5</v>
      </c>
      <c r="D743" s="1" t="s">
        <v>584</v>
      </c>
      <c r="E743" s="7">
        <v>1</v>
      </c>
      <c r="F743" s="1" t="s">
        <v>468</v>
      </c>
      <c r="G743" s="2">
        <v>44239</v>
      </c>
      <c r="I743" s="1" t="s">
        <v>66</v>
      </c>
    </row>
    <row r="744" spans="1:9" x14ac:dyDescent="0.25">
      <c r="A744" s="1">
        <v>421170</v>
      </c>
      <c r="B744" s="1" t="s">
        <v>676</v>
      </c>
      <c r="C744" s="1" t="s">
        <v>5</v>
      </c>
      <c r="D744" s="1" t="s">
        <v>584</v>
      </c>
      <c r="E744" s="7">
        <v>1</v>
      </c>
      <c r="F744" s="1" t="s">
        <v>468</v>
      </c>
      <c r="G744" s="2">
        <v>44239</v>
      </c>
      <c r="I744" s="1" t="s">
        <v>66</v>
      </c>
    </row>
    <row r="745" spans="1:9" x14ac:dyDescent="0.25">
      <c r="A745" s="1">
        <v>421189</v>
      </c>
      <c r="B745" s="1" t="s">
        <v>677</v>
      </c>
      <c r="C745" s="1" t="s">
        <v>5</v>
      </c>
      <c r="D745" s="1" t="s">
        <v>584</v>
      </c>
      <c r="E745" s="7">
        <v>1</v>
      </c>
      <c r="F745" s="1" t="s">
        <v>468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678</v>
      </c>
      <c r="C746" s="1" t="s">
        <v>5</v>
      </c>
      <c r="D746" s="1" t="s">
        <v>584</v>
      </c>
      <c r="E746" s="7">
        <v>1</v>
      </c>
      <c r="F746" s="1" t="s">
        <v>468</v>
      </c>
      <c r="G746" s="2">
        <v>44239</v>
      </c>
      <c r="I746" s="1" t="s">
        <v>67</v>
      </c>
    </row>
    <row r="747" spans="1:9" x14ac:dyDescent="0.25">
      <c r="A747" s="1">
        <v>421200</v>
      </c>
      <c r="B747" s="1" t="s">
        <v>679</v>
      </c>
      <c r="C747" s="1" t="s">
        <v>6</v>
      </c>
      <c r="D747" s="1" t="s">
        <v>586</v>
      </c>
      <c r="E747" s="7">
        <v>1</v>
      </c>
      <c r="F747" s="1" t="s">
        <v>468</v>
      </c>
      <c r="G747" s="2">
        <v>44239</v>
      </c>
      <c r="I747" s="1" t="s">
        <v>67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586</v>
      </c>
      <c r="E748" s="7">
        <v>1</v>
      </c>
      <c r="F748" s="1" t="s">
        <v>468</v>
      </c>
      <c r="G748" s="2">
        <v>44239</v>
      </c>
      <c r="I748" s="1" t="s">
        <v>67</v>
      </c>
    </row>
    <row r="749" spans="1:9" x14ac:dyDescent="0.25">
      <c r="A749" s="1">
        <v>421227</v>
      </c>
      <c r="B749" s="1" t="s">
        <v>680</v>
      </c>
      <c r="C749" s="1" t="s">
        <v>6</v>
      </c>
      <c r="D749" s="1" t="s">
        <v>586</v>
      </c>
      <c r="E749" s="7">
        <v>1</v>
      </c>
      <c r="F749" s="1" t="s">
        <v>468</v>
      </c>
      <c r="G749" s="2">
        <v>44239</v>
      </c>
      <c r="I749" s="1" t="s">
        <v>67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586</v>
      </c>
      <c r="E750" s="7">
        <v>1</v>
      </c>
      <c r="F750" s="1" t="s">
        <v>468</v>
      </c>
      <c r="G750" s="2">
        <v>44239</v>
      </c>
      <c r="I750" s="1" t="s">
        <v>67</v>
      </c>
    </row>
    <row r="751" spans="1:9" x14ac:dyDescent="0.25">
      <c r="A751" s="1">
        <v>421243</v>
      </c>
      <c r="B751" s="1" t="s">
        <v>681</v>
      </c>
      <c r="C751" s="1" t="s">
        <v>6</v>
      </c>
      <c r="D751" s="1" t="s">
        <v>586</v>
      </c>
      <c r="E751" s="7">
        <v>1</v>
      </c>
      <c r="F751" s="1" t="s">
        <v>468</v>
      </c>
      <c r="G751" s="2">
        <v>44239</v>
      </c>
      <c r="I751" s="1" t="s">
        <v>67</v>
      </c>
    </row>
    <row r="752" spans="1:9" x14ac:dyDescent="0.25">
      <c r="A752" s="1">
        <v>421251</v>
      </c>
      <c r="B752" s="1" t="s">
        <v>682</v>
      </c>
      <c r="C752" s="1" t="s">
        <v>6</v>
      </c>
      <c r="D752" s="1" t="s">
        <v>586</v>
      </c>
      <c r="E752" s="7">
        <v>1</v>
      </c>
      <c r="F752" s="1" t="s">
        <v>468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510</v>
      </c>
      <c r="C753" s="1" t="s">
        <v>6</v>
      </c>
      <c r="D753" s="1" t="s">
        <v>586</v>
      </c>
      <c r="E753" s="7">
        <v>1</v>
      </c>
      <c r="F753" s="1" t="s">
        <v>468</v>
      </c>
      <c r="G753" s="2">
        <v>44239</v>
      </c>
      <c r="I753" s="1" t="s">
        <v>67</v>
      </c>
    </row>
    <row r="754" spans="1:9" x14ac:dyDescent="0.25">
      <c r="A754" s="1">
        <v>421278</v>
      </c>
      <c r="B754" s="1" t="s">
        <v>683</v>
      </c>
      <c r="C754" s="1" t="s">
        <v>6</v>
      </c>
      <c r="D754" s="1" t="s">
        <v>586</v>
      </c>
      <c r="E754" s="7">
        <v>1</v>
      </c>
      <c r="F754" s="1" t="s">
        <v>468</v>
      </c>
      <c r="G754" s="2">
        <v>44239</v>
      </c>
      <c r="I754" s="1" t="s">
        <v>67</v>
      </c>
    </row>
    <row r="755" spans="1:9" x14ac:dyDescent="0.25">
      <c r="A755" s="1">
        <v>421286</v>
      </c>
      <c r="B755" s="1" t="s">
        <v>684</v>
      </c>
      <c r="C755" s="1" t="s">
        <v>6</v>
      </c>
      <c r="D755" s="1" t="s">
        <v>586</v>
      </c>
      <c r="E755" s="7">
        <v>1</v>
      </c>
      <c r="F755" s="1" t="s">
        <v>468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685</v>
      </c>
      <c r="C756" s="1" t="s">
        <v>6</v>
      </c>
      <c r="D756" s="1" t="s">
        <v>586</v>
      </c>
      <c r="E756" s="7">
        <v>1</v>
      </c>
      <c r="F756" s="1" t="s">
        <v>468</v>
      </c>
      <c r="G756" s="2">
        <v>44239</v>
      </c>
      <c r="I756" s="1" t="s">
        <v>67</v>
      </c>
    </row>
    <row r="757" spans="1:9" x14ac:dyDescent="0.25">
      <c r="A757" s="1">
        <v>421308</v>
      </c>
      <c r="B757" s="1" t="s">
        <v>504</v>
      </c>
      <c r="C757" s="1" t="s">
        <v>6</v>
      </c>
      <c r="D757" s="1" t="s">
        <v>586</v>
      </c>
      <c r="E757" s="7">
        <v>1</v>
      </c>
      <c r="F757" s="1" t="s">
        <v>468</v>
      </c>
      <c r="G757" s="2">
        <v>44244</v>
      </c>
      <c r="I757" s="1" t="s">
        <v>67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586</v>
      </c>
      <c r="E758" s="7">
        <v>1</v>
      </c>
      <c r="F758" s="1" t="s">
        <v>468</v>
      </c>
      <c r="G758" s="2">
        <v>44239</v>
      </c>
      <c r="I758" s="1" t="s">
        <v>67</v>
      </c>
    </row>
    <row r="759" spans="1:9" x14ac:dyDescent="0.25">
      <c r="A759" s="1">
        <v>421324</v>
      </c>
      <c r="B759" s="1" t="s">
        <v>686</v>
      </c>
      <c r="C759" s="1" t="s">
        <v>6</v>
      </c>
      <c r="D759" s="1" t="s">
        <v>586</v>
      </c>
      <c r="E759" s="7">
        <v>1</v>
      </c>
      <c r="F759" s="1" t="s">
        <v>468</v>
      </c>
      <c r="G759" s="2">
        <v>44239</v>
      </c>
      <c r="I759" s="1" t="s">
        <v>67</v>
      </c>
    </row>
    <row r="760" spans="1:9" x14ac:dyDescent="0.25">
      <c r="A760" s="1">
        <v>421332</v>
      </c>
      <c r="B760" s="1" t="s">
        <v>687</v>
      </c>
      <c r="C760" s="1" t="s">
        <v>6</v>
      </c>
      <c r="D760" s="1" t="s">
        <v>586</v>
      </c>
      <c r="E760" s="7">
        <v>1</v>
      </c>
      <c r="F760" s="1" t="s">
        <v>468</v>
      </c>
      <c r="G760" s="2">
        <v>44239</v>
      </c>
      <c r="I760" s="1" t="s">
        <v>67</v>
      </c>
    </row>
    <row r="761" spans="1:9" x14ac:dyDescent="0.25">
      <c r="A761" s="1">
        <v>421340</v>
      </c>
      <c r="B761" s="1" t="s">
        <v>688</v>
      </c>
      <c r="C761" s="1" t="s">
        <v>6</v>
      </c>
      <c r="D761" s="1" t="s">
        <v>586</v>
      </c>
      <c r="E761" s="7">
        <v>1</v>
      </c>
      <c r="F761" s="1" t="s">
        <v>468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689</v>
      </c>
      <c r="C762" s="1" t="s">
        <v>6</v>
      </c>
      <c r="D762" s="1" t="s">
        <v>586</v>
      </c>
      <c r="E762" s="7">
        <v>1</v>
      </c>
      <c r="F762" s="1" t="s">
        <v>468</v>
      </c>
      <c r="G762" s="2">
        <v>44239</v>
      </c>
      <c r="I762" s="1" t="s">
        <v>65</v>
      </c>
    </row>
    <row r="763" spans="1:9" x14ac:dyDescent="0.25">
      <c r="A763" s="1">
        <v>421367</v>
      </c>
      <c r="B763" s="1" t="s">
        <v>690</v>
      </c>
      <c r="C763" s="1" t="s">
        <v>6</v>
      </c>
      <c r="D763" s="1" t="s">
        <v>586</v>
      </c>
      <c r="E763" s="7">
        <v>23</v>
      </c>
      <c r="F763" s="1" t="s">
        <v>585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691</v>
      </c>
      <c r="C764" s="1" t="s">
        <v>6</v>
      </c>
      <c r="D764" s="1" t="s">
        <v>586</v>
      </c>
      <c r="E764" s="7">
        <v>1</v>
      </c>
      <c r="F764" s="1" t="s">
        <v>468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692</v>
      </c>
      <c r="C765" s="1" t="s">
        <v>6</v>
      </c>
      <c r="D765" s="1" t="s">
        <v>586</v>
      </c>
      <c r="E765" s="7">
        <v>1</v>
      </c>
      <c r="F765" s="1" t="s">
        <v>468</v>
      </c>
      <c r="G765" s="2">
        <v>44239</v>
      </c>
      <c r="I765" s="1" t="s">
        <v>65</v>
      </c>
    </row>
    <row r="766" spans="1:9" x14ac:dyDescent="0.25">
      <c r="A766" s="1">
        <v>421391</v>
      </c>
      <c r="B766" s="1" t="s">
        <v>693</v>
      </c>
      <c r="C766" s="1" t="s">
        <v>6</v>
      </c>
      <c r="D766" s="1" t="s">
        <v>586</v>
      </c>
      <c r="E766" s="7">
        <v>1</v>
      </c>
      <c r="F766" s="1" t="s">
        <v>468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694</v>
      </c>
      <c r="C767" s="1" t="s">
        <v>6</v>
      </c>
      <c r="D767" s="1" t="s">
        <v>586</v>
      </c>
      <c r="E767" s="7">
        <v>1</v>
      </c>
      <c r="F767" s="1" t="s">
        <v>468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695</v>
      </c>
      <c r="C768" s="1" t="s">
        <v>6</v>
      </c>
      <c r="D768" s="1" t="s">
        <v>586</v>
      </c>
      <c r="E768" s="7">
        <v>1</v>
      </c>
      <c r="F768" s="1" t="s">
        <v>468</v>
      </c>
      <c r="G768" s="2">
        <v>44239</v>
      </c>
      <c r="I768" s="1" t="s">
        <v>65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586</v>
      </c>
      <c r="E769" s="7">
        <v>1</v>
      </c>
      <c r="F769" s="1" t="s">
        <v>468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507</v>
      </c>
      <c r="C770" s="1" t="s">
        <v>6</v>
      </c>
      <c r="D770" s="1" t="s">
        <v>586</v>
      </c>
      <c r="E770" s="7">
        <v>1</v>
      </c>
      <c r="F770" s="1" t="s">
        <v>468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696</v>
      </c>
      <c r="C771" s="1" t="s">
        <v>6</v>
      </c>
      <c r="D771" s="1" t="s">
        <v>586</v>
      </c>
      <c r="E771" s="7">
        <v>1</v>
      </c>
      <c r="F771" s="1" t="s">
        <v>468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586</v>
      </c>
      <c r="E772" s="7">
        <v>1</v>
      </c>
      <c r="F772" s="1" t="s">
        <v>468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697</v>
      </c>
      <c r="C773" s="1" t="s">
        <v>6</v>
      </c>
      <c r="D773" s="1" t="s">
        <v>586</v>
      </c>
      <c r="E773" s="7">
        <v>1</v>
      </c>
      <c r="F773" s="1" t="s">
        <v>468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698</v>
      </c>
      <c r="C774" s="1" t="s">
        <v>6</v>
      </c>
      <c r="D774" s="1" t="s">
        <v>586</v>
      </c>
      <c r="E774" s="7">
        <v>1</v>
      </c>
      <c r="F774" s="1" t="s">
        <v>468</v>
      </c>
      <c r="G774" s="2">
        <v>44239</v>
      </c>
      <c r="I774" s="1" t="s">
        <v>66</v>
      </c>
    </row>
    <row r="775" spans="1:9" x14ac:dyDescent="0.25">
      <c r="A775" s="1">
        <v>421480</v>
      </c>
      <c r="B775" s="1" t="s">
        <v>505</v>
      </c>
      <c r="C775" s="1" t="s">
        <v>6</v>
      </c>
      <c r="D775" s="1" t="s">
        <v>586</v>
      </c>
      <c r="E775" s="7">
        <v>1</v>
      </c>
      <c r="F775" s="1" t="s">
        <v>468</v>
      </c>
      <c r="G775" s="2">
        <v>44239</v>
      </c>
      <c r="I775" s="1" t="s">
        <v>66</v>
      </c>
    </row>
    <row r="776" spans="1:9" x14ac:dyDescent="0.25">
      <c r="A776" s="1">
        <v>421502</v>
      </c>
      <c r="B776" s="1" t="s">
        <v>699</v>
      </c>
      <c r="C776" s="1" t="s">
        <v>6</v>
      </c>
      <c r="D776" s="1" t="s">
        <v>586</v>
      </c>
      <c r="E776" s="7">
        <v>1</v>
      </c>
      <c r="F776" s="1" t="s">
        <v>468</v>
      </c>
      <c r="G776" s="2">
        <v>44239</v>
      </c>
      <c r="I776" s="1" t="s">
        <v>66</v>
      </c>
    </row>
    <row r="777" spans="1:9" x14ac:dyDescent="0.25">
      <c r="A777" s="1">
        <v>421510</v>
      </c>
      <c r="B777" s="1" t="s">
        <v>407</v>
      </c>
      <c r="C777" s="1" t="s">
        <v>6</v>
      </c>
      <c r="D777" s="1" t="s">
        <v>586</v>
      </c>
      <c r="E777" s="7">
        <v>1</v>
      </c>
      <c r="F777" s="1" t="s">
        <v>468</v>
      </c>
      <c r="G777" s="2">
        <v>44239</v>
      </c>
      <c r="I777" s="1" t="s">
        <v>66</v>
      </c>
    </row>
    <row r="778" spans="1:9" x14ac:dyDescent="0.25">
      <c r="A778" s="1">
        <v>421529</v>
      </c>
      <c r="B778" s="1" t="s">
        <v>484</v>
      </c>
      <c r="C778" s="1" t="s">
        <v>6</v>
      </c>
      <c r="D778" s="1" t="s">
        <v>586</v>
      </c>
      <c r="E778" s="7">
        <v>1</v>
      </c>
      <c r="F778" s="1" t="s">
        <v>468</v>
      </c>
      <c r="G778" s="2">
        <v>44239</v>
      </c>
      <c r="I778" s="1" t="s">
        <v>66</v>
      </c>
    </row>
    <row r="779" spans="1:9" x14ac:dyDescent="0.25">
      <c r="A779" s="1">
        <v>421537</v>
      </c>
      <c r="B779" s="1" t="s">
        <v>700</v>
      </c>
      <c r="C779" s="1" t="s">
        <v>6</v>
      </c>
      <c r="D779" s="1" t="s">
        <v>586</v>
      </c>
      <c r="E779" s="7">
        <v>1</v>
      </c>
      <c r="F779" s="1" t="s">
        <v>468</v>
      </c>
      <c r="G779" s="2">
        <v>44239</v>
      </c>
      <c r="I779" s="1" t="s">
        <v>66</v>
      </c>
    </row>
    <row r="780" spans="1:9" x14ac:dyDescent="0.25">
      <c r="A780" s="1">
        <v>421545</v>
      </c>
      <c r="B780" s="1" t="s">
        <v>701</v>
      </c>
      <c r="C780" s="1" t="s">
        <v>6</v>
      </c>
      <c r="D780" s="1" t="s">
        <v>586</v>
      </c>
      <c r="E780" s="7">
        <v>1</v>
      </c>
      <c r="F780" s="1" t="s">
        <v>468</v>
      </c>
      <c r="G780" s="2">
        <v>44239</v>
      </c>
      <c r="I780" s="1" t="s">
        <v>66</v>
      </c>
    </row>
    <row r="781" spans="1:9" x14ac:dyDescent="0.25">
      <c r="A781" s="1">
        <v>421553</v>
      </c>
      <c r="B781" s="1" t="s">
        <v>702</v>
      </c>
      <c r="C781" s="1" t="s">
        <v>6</v>
      </c>
      <c r="D781" s="1" t="s">
        <v>586</v>
      </c>
      <c r="E781" s="7">
        <v>1</v>
      </c>
      <c r="F781" s="1" t="s">
        <v>468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703</v>
      </c>
      <c r="C782" s="1" t="s">
        <v>6</v>
      </c>
      <c r="D782" s="1" t="s">
        <v>586</v>
      </c>
      <c r="E782" s="7">
        <v>1</v>
      </c>
      <c r="F782" s="1" t="s">
        <v>468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586</v>
      </c>
      <c r="E783" s="7">
        <v>1</v>
      </c>
      <c r="F783" s="1" t="s">
        <v>468</v>
      </c>
      <c r="G783" s="2">
        <v>44249</v>
      </c>
      <c r="I783" s="1" t="s">
        <v>65</v>
      </c>
    </row>
    <row r="784" spans="1:9" x14ac:dyDescent="0.25">
      <c r="A784" s="1">
        <v>421596</v>
      </c>
      <c r="B784" s="1" t="s">
        <v>704</v>
      </c>
      <c r="C784" s="1" t="s">
        <v>6</v>
      </c>
      <c r="D784" s="1" t="s">
        <v>586</v>
      </c>
      <c r="E784" s="7">
        <v>23</v>
      </c>
      <c r="F784" s="1" t="s">
        <v>585</v>
      </c>
      <c r="G784" s="2">
        <v>44249</v>
      </c>
      <c r="H784" s="2">
        <v>44266</v>
      </c>
      <c r="I784" s="1" t="s">
        <v>65</v>
      </c>
    </row>
    <row r="785" spans="1:9" x14ac:dyDescent="0.25">
      <c r="A785" s="1">
        <v>421600</v>
      </c>
      <c r="B785" s="1" t="s">
        <v>705</v>
      </c>
      <c r="C785" s="1" t="s">
        <v>6</v>
      </c>
      <c r="D785" s="1" t="s">
        <v>586</v>
      </c>
      <c r="E785" s="7">
        <v>1</v>
      </c>
      <c r="F785" s="1" t="s">
        <v>468</v>
      </c>
      <c r="G785" s="2">
        <v>44249</v>
      </c>
      <c r="I785" s="1" t="s">
        <v>65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586</v>
      </c>
      <c r="E786" s="7">
        <v>1</v>
      </c>
      <c r="F786" s="1" t="s">
        <v>468</v>
      </c>
      <c r="G786" s="2">
        <v>44256</v>
      </c>
      <c r="I786" s="1" t="s">
        <v>65</v>
      </c>
    </row>
    <row r="787" spans="1:9" x14ac:dyDescent="0.25">
      <c r="A787" s="1">
        <v>421626</v>
      </c>
      <c r="B787" s="1" t="s">
        <v>706</v>
      </c>
      <c r="C787" s="1" t="s">
        <v>6</v>
      </c>
      <c r="D787" s="1" t="s">
        <v>586</v>
      </c>
      <c r="E787" s="7">
        <v>1</v>
      </c>
      <c r="F787" s="1" t="s">
        <v>468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707</v>
      </c>
      <c r="C788" s="1" t="s">
        <v>6</v>
      </c>
      <c r="D788" s="1" t="s">
        <v>586</v>
      </c>
      <c r="E788" s="7">
        <v>1</v>
      </c>
      <c r="F788" s="1" t="s">
        <v>468</v>
      </c>
      <c r="G788" s="2">
        <v>44249</v>
      </c>
      <c r="I788" s="1" t="s">
        <v>65</v>
      </c>
    </row>
    <row r="789" spans="1:9" x14ac:dyDescent="0.25">
      <c r="A789" s="1">
        <v>421642</v>
      </c>
      <c r="B789" s="1" t="s">
        <v>708</v>
      </c>
      <c r="C789" s="1" t="s">
        <v>6</v>
      </c>
      <c r="D789" s="1" t="s">
        <v>586</v>
      </c>
      <c r="E789" s="7">
        <v>1</v>
      </c>
      <c r="F789" s="1" t="s">
        <v>468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586</v>
      </c>
      <c r="E790" s="7">
        <v>1</v>
      </c>
      <c r="F790" s="1" t="s">
        <v>468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709</v>
      </c>
      <c r="C791" s="1" t="s">
        <v>6</v>
      </c>
      <c r="D791" s="1" t="s">
        <v>586</v>
      </c>
      <c r="E791" s="7">
        <v>1</v>
      </c>
      <c r="F791" s="1" t="s">
        <v>468</v>
      </c>
      <c r="G791" s="2">
        <v>44256</v>
      </c>
      <c r="I791" s="1" t="s">
        <v>65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586</v>
      </c>
      <c r="E792" s="7">
        <v>1</v>
      </c>
      <c r="F792" s="1" t="s">
        <v>468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710</v>
      </c>
      <c r="C793" s="1" t="s">
        <v>5</v>
      </c>
      <c r="D793" s="1" t="s">
        <v>584</v>
      </c>
      <c r="E793" s="7">
        <v>1</v>
      </c>
      <c r="F793" s="1" t="s">
        <v>468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584</v>
      </c>
      <c r="E794" s="7">
        <v>1</v>
      </c>
      <c r="F794" s="1" t="s">
        <v>468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332</v>
      </c>
      <c r="C795" s="1" t="s">
        <v>5</v>
      </c>
      <c r="D795" s="1" t="s">
        <v>584</v>
      </c>
      <c r="E795" s="7">
        <v>1</v>
      </c>
      <c r="F795" s="1" t="s">
        <v>468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711</v>
      </c>
      <c r="C796" s="1" t="s">
        <v>5</v>
      </c>
      <c r="D796" s="1" t="s">
        <v>584</v>
      </c>
      <c r="E796" s="7">
        <v>1</v>
      </c>
      <c r="F796" s="1" t="s">
        <v>468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712</v>
      </c>
      <c r="C797" s="1" t="s">
        <v>5</v>
      </c>
      <c r="D797" s="1" t="s">
        <v>584</v>
      </c>
      <c r="E797" s="7">
        <v>1</v>
      </c>
      <c r="F797" s="1" t="s">
        <v>468</v>
      </c>
      <c r="G797" s="2">
        <v>44258</v>
      </c>
      <c r="I797" s="1" t="s">
        <v>65</v>
      </c>
    </row>
    <row r="798" spans="1:9" x14ac:dyDescent="0.25">
      <c r="A798" s="1">
        <v>421731</v>
      </c>
      <c r="B798" s="1" t="s">
        <v>713</v>
      </c>
      <c r="C798" s="1" t="s">
        <v>631</v>
      </c>
      <c r="D798" s="1" t="s">
        <v>632</v>
      </c>
      <c r="E798" s="7">
        <v>1</v>
      </c>
      <c r="F798" s="1" t="s">
        <v>468</v>
      </c>
      <c r="G798" s="2">
        <v>44258</v>
      </c>
      <c r="I798" s="1" t="s">
        <v>65</v>
      </c>
    </row>
    <row r="799" spans="1:9" x14ac:dyDescent="0.25">
      <c r="A799" s="1">
        <v>421740</v>
      </c>
      <c r="B799" s="1" t="s">
        <v>714</v>
      </c>
      <c r="C799" s="1" t="s">
        <v>6</v>
      </c>
      <c r="D799" s="1" t="s">
        <v>586</v>
      </c>
      <c r="E799" s="7">
        <v>1</v>
      </c>
      <c r="F799" s="1" t="s">
        <v>468</v>
      </c>
      <c r="G799" s="2">
        <v>44258</v>
      </c>
      <c r="I799" s="1" t="s">
        <v>65</v>
      </c>
    </row>
    <row r="800" spans="1:9" x14ac:dyDescent="0.25">
      <c r="A800" s="1">
        <v>421758</v>
      </c>
      <c r="B800" s="1" t="s">
        <v>715</v>
      </c>
      <c r="C800" s="1" t="s">
        <v>6</v>
      </c>
      <c r="D800" s="1" t="s">
        <v>586</v>
      </c>
      <c r="E800" s="7">
        <v>1</v>
      </c>
      <c r="F800" s="1" t="s">
        <v>468</v>
      </c>
      <c r="G800" s="2">
        <v>44258</v>
      </c>
      <c r="I800" s="1" t="s">
        <v>65</v>
      </c>
    </row>
    <row r="801" spans="1:9" x14ac:dyDescent="0.25">
      <c r="A801" s="1">
        <v>421766</v>
      </c>
      <c r="B801" s="1" t="s">
        <v>716</v>
      </c>
      <c r="C801" s="1" t="s">
        <v>6</v>
      </c>
      <c r="D801" s="1" t="s">
        <v>586</v>
      </c>
      <c r="E801" s="7">
        <v>1</v>
      </c>
      <c r="F801" s="1" t="s">
        <v>468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586</v>
      </c>
      <c r="E802" s="7">
        <v>1</v>
      </c>
      <c r="F802" s="1" t="s">
        <v>468</v>
      </c>
      <c r="G802" s="2">
        <v>44258</v>
      </c>
      <c r="I802" s="1" t="s">
        <v>65</v>
      </c>
    </row>
    <row r="803" spans="1:9" x14ac:dyDescent="0.25">
      <c r="A803" s="1">
        <v>421782</v>
      </c>
      <c r="B803" s="1" t="s">
        <v>717</v>
      </c>
      <c r="C803" s="1" t="s">
        <v>6</v>
      </c>
      <c r="D803" s="1" t="s">
        <v>586</v>
      </c>
      <c r="E803" s="7">
        <v>23</v>
      </c>
      <c r="F803" s="1" t="s">
        <v>585</v>
      </c>
      <c r="G803" s="2">
        <v>44258</v>
      </c>
      <c r="H803" s="2">
        <v>44274</v>
      </c>
      <c r="I803" s="1" t="s">
        <v>65</v>
      </c>
    </row>
    <row r="804" spans="1:9" x14ac:dyDescent="0.25">
      <c r="A804" s="1">
        <v>421790</v>
      </c>
      <c r="B804" s="1" t="s">
        <v>718</v>
      </c>
      <c r="C804" s="1" t="s">
        <v>6</v>
      </c>
      <c r="D804" s="1" t="s">
        <v>586</v>
      </c>
      <c r="E804" s="7">
        <v>23</v>
      </c>
      <c r="F804" s="1" t="s">
        <v>585</v>
      </c>
      <c r="G804" s="2">
        <v>44258</v>
      </c>
      <c r="H804" s="2">
        <v>44270</v>
      </c>
      <c r="I804" s="1" t="s">
        <v>65</v>
      </c>
    </row>
    <row r="805" spans="1:9" x14ac:dyDescent="0.25">
      <c r="A805" s="1">
        <v>421804</v>
      </c>
      <c r="B805" s="1" t="s">
        <v>719</v>
      </c>
      <c r="C805" s="1" t="s">
        <v>6</v>
      </c>
      <c r="D805" s="1" t="s">
        <v>586</v>
      </c>
      <c r="E805" s="7">
        <v>1</v>
      </c>
      <c r="F805" s="1" t="s">
        <v>468</v>
      </c>
      <c r="G805" s="2">
        <v>44258</v>
      </c>
      <c r="I805" s="1" t="s">
        <v>65</v>
      </c>
    </row>
    <row r="806" spans="1:9" x14ac:dyDescent="0.25">
      <c r="A806" s="1">
        <v>421839</v>
      </c>
      <c r="B806" s="1" t="s">
        <v>720</v>
      </c>
      <c r="C806" s="1" t="s">
        <v>6</v>
      </c>
      <c r="D806" s="1" t="s">
        <v>586</v>
      </c>
      <c r="E806" s="7">
        <v>1</v>
      </c>
      <c r="F806" s="1" t="s">
        <v>468</v>
      </c>
      <c r="G806" s="2">
        <v>44258</v>
      </c>
      <c r="I806" s="1" t="s">
        <v>65</v>
      </c>
    </row>
    <row r="807" spans="1:9" x14ac:dyDescent="0.25">
      <c r="A807" s="1">
        <v>421847</v>
      </c>
      <c r="B807" s="1" t="s">
        <v>508</v>
      </c>
      <c r="C807" s="1" t="s">
        <v>6</v>
      </c>
      <c r="D807" s="1" t="s">
        <v>586</v>
      </c>
      <c r="E807" s="7">
        <v>1</v>
      </c>
      <c r="F807" s="1" t="s">
        <v>468</v>
      </c>
      <c r="G807" s="2">
        <v>44258</v>
      </c>
      <c r="I807" s="1" t="s">
        <v>65</v>
      </c>
    </row>
    <row r="808" spans="1:9" x14ac:dyDescent="0.25">
      <c r="A808" s="1">
        <v>421855</v>
      </c>
      <c r="B808" s="1" t="s">
        <v>721</v>
      </c>
      <c r="C808" s="1" t="s">
        <v>8</v>
      </c>
      <c r="D808" s="1" t="s">
        <v>587</v>
      </c>
      <c r="E808" s="7">
        <v>1</v>
      </c>
      <c r="F808" s="1" t="s">
        <v>468</v>
      </c>
      <c r="G808" s="2">
        <v>44258</v>
      </c>
      <c r="I808" s="1" t="s">
        <v>65</v>
      </c>
    </row>
    <row r="809" spans="1:9" x14ac:dyDescent="0.25">
      <c r="A809" s="1">
        <v>421863</v>
      </c>
      <c r="B809" s="1" t="s">
        <v>457</v>
      </c>
      <c r="C809" s="1" t="s">
        <v>6</v>
      </c>
      <c r="D809" s="1" t="s">
        <v>586</v>
      </c>
      <c r="E809" s="7">
        <v>1</v>
      </c>
      <c r="F809" s="1" t="s">
        <v>468</v>
      </c>
      <c r="G809" s="2">
        <v>44258</v>
      </c>
      <c r="I809" s="1" t="s">
        <v>65</v>
      </c>
    </row>
    <row r="810" spans="1:9" x14ac:dyDescent="0.25">
      <c r="A810" s="1">
        <v>421871</v>
      </c>
      <c r="B810" s="1" t="s">
        <v>722</v>
      </c>
      <c r="C810" s="1" t="s">
        <v>6</v>
      </c>
      <c r="D810" s="1" t="s">
        <v>586</v>
      </c>
      <c r="E810" s="7">
        <v>1</v>
      </c>
      <c r="F810" s="1" t="s">
        <v>468</v>
      </c>
      <c r="G810" s="2">
        <v>44258</v>
      </c>
      <c r="I810" s="1" t="s">
        <v>65</v>
      </c>
    </row>
    <row r="811" spans="1:9" x14ac:dyDescent="0.25">
      <c r="A811" s="1">
        <v>421880</v>
      </c>
      <c r="B811" s="1" t="s">
        <v>519</v>
      </c>
      <c r="C811" s="1" t="s">
        <v>6</v>
      </c>
      <c r="D811" s="1" t="s">
        <v>586</v>
      </c>
      <c r="E811" s="7">
        <v>1</v>
      </c>
      <c r="F811" s="1" t="s">
        <v>468</v>
      </c>
      <c r="G811" s="2">
        <v>44264</v>
      </c>
      <c r="I811" s="1" t="s">
        <v>65</v>
      </c>
    </row>
    <row r="812" spans="1:9" x14ac:dyDescent="0.25">
      <c r="A812" s="1">
        <v>421898</v>
      </c>
      <c r="B812" s="1" t="s">
        <v>94</v>
      </c>
      <c r="C812" s="1" t="s">
        <v>5</v>
      </c>
      <c r="D812" s="1" t="s">
        <v>584</v>
      </c>
      <c r="E812" s="7">
        <v>1</v>
      </c>
      <c r="F812" s="1" t="s">
        <v>468</v>
      </c>
      <c r="G812" s="2">
        <v>44273</v>
      </c>
      <c r="I812" s="1" t="s">
        <v>65</v>
      </c>
    </row>
    <row r="813" spans="1:9" x14ac:dyDescent="0.25">
      <c r="A813" s="1">
        <v>421901</v>
      </c>
      <c r="B813" s="1" t="s">
        <v>723</v>
      </c>
      <c r="C813" s="1" t="s">
        <v>5</v>
      </c>
      <c r="D813" s="1" t="s">
        <v>584</v>
      </c>
      <c r="E813" s="7">
        <v>1</v>
      </c>
      <c r="F813" s="1" t="s">
        <v>468</v>
      </c>
      <c r="G813" s="2">
        <v>44266</v>
      </c>
      <c r="I813" s="1" t="s">
        <v>65</v>
      </c>
    </row>
    <row r="814" spans="1:9" x14ac:dyDescent="0.25">
      <c r="A814" s="1">
        <v>421910</v>
      </c>
      <c r="B814" s="1" t="s">
        <v>185</v>
      </c>
      <c r="C814" s="1" t="s">
        <v>6</v>
      </c>
      <c r="D814" s="1" t="s">
        <v>586</v>
      </c>
      <c r="E814" s="7">
        <v>1</v>
      </c>
      <c r="F814" s="1" t="s">
        <v>468</v>
      </c>
      <c r="G814" s="2">
        <v>44266</v>
      </c>
      <c r="I814" s="1" t="s">
        <v>65</v>
      </c>
    </row>
    <row r="815" spans="1:9" x14ac:dyDescent="0.25">
      <c r="A815" s="1">
        <v>421928</v>
      </c>
      <c r="B815" s="1" t="s">
        <v>724</v>
      </c>
      <c r="C815" s="1" t="s">
        <v>6</v>
      </c>
      <c r="D815" s="1" t="s">
        <v>586</v>
      </c>
      <c r="E815" s="7">
        <v>1</v>
      </c>
      <c r="F815" s="1" t="s">
        <v>468</v>
      </c>
      <c r="G815" s="2">
        <v>44266</v>
      </c>
      <c r="I815" s="1" t="s">
        <v>65</v>
      </c>
    </row>
    <row r="816" spans="1:9" x14ac:dyDescent="0.25">
      <c r="A816" s="1">
        <v>421936</v>
      </c>
      <c r="B816" s="1" t="s">
        <v>89</v>
      </c>
      <c r="C816" s="1" t="s">
        <v>6</v>
      </c>
      <c r="D816" s="1" t="s">
        <v>586</v>
      </c>
      <c r="E816" s="7">
        <v>1</v>
      </c>
      <c r="F816" s="1" t="s">
        <v>468</v>
      </c>
      <c r="G816" s="2">
        <v>44266</v>
      </c>
      <c r="I816" s="1" t="s">
        <v>65</v>
      </c>
    </row>
    <row r="817" spans="1:9" x14ac:dyDescent="0.25">
      <c r="A817" s="1">
        <v>421944</v>
      </c>
      <c r="B817" s="1" t="s">
        <v>725</v>
      </c>
      <c r="C817" s="1" t="s">
        <v>6</v>
      </c>
      <c r="D817" s="1" t="s">
        <v>586</v>
      </c>
      <c r="E817" s="7">
        <v>1</v>
      </c>
      <c r="F817" s="1" t="s">
        <v>468</v>
      </c>
      <c r="G817" s="2">
        <v>44266</v>
      </c>
      <c r="I817" s="1" t="s">
        <v>66</v>
      </c>
    </row>
    <row r="818" spans="1:9" x14ac:dyDescent="0.25">
      <c r="A818" s="1">
        <v>421952</v>
      </c>
      <c r="B818" s="1" t="s">
        <v>77</v>
      </c>
      <c r="C818" s="1" t="s">
        <v>6</v>
      </c>
      <c r="D818" s="1" t="s">
        <v>586</v>
      </c>
      <c r="E818" s="7">
        <v>1</v>
      </c>
      <c r="F818" s="1" t="s">
        <v>468</v>
      </c>
      <c r="G818" s="2">
        <v>44266</v>
      </c>
      <c r="I818" s="1" t="s">
        <v>66</v>
      </c>
    </row>
    <row r="819" spans="1:9" x14ac:dyDescent="0.25">
      <c r="A819" s="1">
        <v>421960</v>
      </c>
      <c r="B819" s="1" t="s">
        <v>316</v>
      </c>
      <c r="C819" s="1" t="s">
        <v>6</v>
      </c>
      <c r="D819" s="1" t="s">
        <v>586</v>
      </c>
      <c r="E819" s="7">
        <v>1</v>
      </c>
      <c r="F819" s="1" t="s">
        <v>468</v>
      </c>
      <c r="G819" s="2">
        <v>44270</v>
      </c>
      <c r="I819" s="1" t="s">
        <v>66</v>
      </c>
    </row>
    <row r="820" spans="1:9" x14ac:dyDescent="0.25">
      <c r="A820" s="1">
        <v>421987</v>
      </c>
      <c r="B820" s="1" t="s">
        <v>495</v>
      </c>
      <c r="C820" s="1" t="s">
        <v>6</v>
      </c>
      <c r="D820" s="1" t="s">
        <v>586</v>
      </c>
      <c r="E820" s="7">
        <v>1</v>
      </c>
      <c r="F820" s="1" t="s">
        <v>468</v>
      </c>
      <c r="G820" s="2">
        <v>44270</v>
      </c>
      <c r="I820" s="1" t="s">
        <v>65</v>
      </c>
    </row>
    <row r="821" spans="1:9" x14ac:dyDescent="0.25">
      <c r="A821" s="1">
        <v>421995</v>
      </c>
      <c r="B821" s="1" t="s">
        <v>726</v>
      </c>
      <c r="C821" s="1" t="s">
        <v>6</v>
      </c>
      <c r="D821" s="1" t="s">
        <v>586</v>
      </c>
      <c r="E821" s="7">
        <v>23</v>
      </c>
      <c r="F821" s="1" t="s">
        <v>585</v>
      </c>
      <c r="G821" s="2">
        <v>44270</v>
      </c>
      <c r="H821" s="2">
        <v>44271</v>
      </c>
      <c r="I821" s="1" t="s">
        <v>66</v>
      </c>
    </row>
    <row r="822" spans="1:9" x14ac:dyDescent="0.25">
      <c r="A822" s="1">
        <v>422002</v>
      </c>
      <c r="B822" s="1" t="s">
        <v>511</v>
      </c>
      <c r="C822" s="1" t="s">
        <v>6</v>
      </c>
      <c r="D822" s="1" t="s">
        <v>586</v>
      </c>
      <c r="E822" s="7">
        <v>1</v>
      </c>
      <c r="F822" s="1" t="s">
        <v>468</v>
      </c>
      <c r="G822" s="2">
        <v>44270</v>
      </c>
      <c r="I822" s="1" t="s">
        <v>66</v>
      </c>
    </row>
    <row r="823" spans="1:9" x14ac:dyDescent="0.25">
      <c r="A823" s="1">
        <v>422010</v>
      </c>
      <c r="B823" s="1" t="s">
        <v>727</v>
      </c>
      <c r="C823" s="1" t="s">
        <v>6</v>
      </c>
      <c r="D823" s="1" t="s">
        <v>586</v>
      </c>
      <c r="E823" s="7">
        <v>1</v>
      </c>
      <c r="F823" s="1" t="s">
        <v>468</v>
      </c>
      <c r="G823" s="2">
        <v>44270</v>
      </c>
      <c r="I823" s="1" t="s">
        <v>66</v>
      </c>
    </row>
    <row r="824" spans="1:9" x14ac:dyDescent="0.25">
      <c r="A824" s="1">
        <v>422029</v>
      </c>
      <c r="B824" s="1" t="s">
        <v>404</v>
      </c>
      <c r="C824" s="1" t="s">
        <v>6</v>
      </c>
      <c r="D824" s="1" t="s">
        <v>586</v>
      </c>
      <c r="E824" s="7">
        <v>1</v>
      </c>
      <c r="F824" s="1" t="s">
        <v>468</v>
      </c>
      <c r="G824" s="2">
        <v>44267</v>
      </c>
      <c r="I824" s="1" t="s">
        <v>66</v>
      </c>
    </row>
    <row r="825" spans="1:9" x14ac:dyDescent="0.25">
      <c r="A825" s="1">
        <v>422037</v>
      </c>
      <c r="B825" s="1" t="s">
        <v>728</v>
      </c>
      <c r="C825" s="1" t="s">
        <v>6</v>
      </c>
      <c r="D825" s="1" t="s">
        <v>586</v>
      </c>
      <c r="E825" s="7">
        <v>1</v>
      </c>
      <c r="F825" s="1" t="s">
        <v>468</v>
      </c>
      <c r="G825" s="2">
        <v>44267</v>
      </c>
      <c r="I825" s="1" t="s">
        <v>66</v>
      </c>
    </row>
    <row r="826" spans="1:9" x14ac:dyDescent="0.25">
      <c r="A826" s="1">
        <v>422045</v>
      </c>
      <c r="B826" s="1" t="s">
        <v>729</v>
      </c>
      <c r="C826" s="1" t="s">
        <v>6</v>
      </c>
      <c r="D826" s="1" t="s">
        <v>586</v>
      </c>
      <c r="E826" s="7">
        <v>1</v>
      </c>
      <c r="F826" s="1" t="s">
        <v>468</v>
      </c>
      <c r="G826" s="2">
        <v>44267</v>
      </c>
      <c r="I826" s="1" t="s">
        <v>66</v>
      </c>
    </row>
    <row r="827" spans="1:9" x14ac:dyDescent="0.25">
      <c r="A827" s="1">
        <v>422061</v>
      </c>
      <c r="B827" s="1" t="s">
        <v>730</v>
      </c>
      <c r="C827" s="1" t="s">
        <v>5</v>
      </c>
      <c r="D827" s="1" t="s">
        <v>584</v>
      </c>
      <c r="E827" s="7">
        <v>1</v>
      </c>
      <c r="F827" s="1" t="s">
        <v>468</v>
      </c>
      <c r="G827" s="2">
        <v>44273</v>
      </c>
      <c r="I827" s="1" t="s">
        <v>66</v>
      </c>
    </row>
    <row r="828" spans="1:9" x14ac:dyDescent="0.25">
      <c r="A828" s="1">
        <v>422070</v>
      </c>
      <c r="B828" s="1" t="s">
        <v>731</v>
      </c>
      <c r="C828" s="1" t="s">
        <v>5</v>
      </c>
      <c r="D828" s="1" t="s">
        <v>584</v>
      </c>
      <c r="E828" s="7">
        <v>1</v>
      </c>
      <c r="F828" s="1" t="s">
        <v>468</v>
      </c>
      <c r="G828" s="2">
        <v>44273</v>
      </c>
      <c r="I828" s="1" t="s">
        <v>66</v>
      </c>
    </row>
    <row r="829" spans="1:9" x14ac:dyDescent="0.25">
      <c r="A829" s="1">
        <v>422088</v>
      </c>
      <c r="B829" s="1" t="s">
        <v>732</v>
      </c>
      <c r="C829" s="1" t="s">
        <v>5</v>
      </c>
      <c r="D829" s="1" t="s">
        <v>584</v>
      </c>
      <c r="E829" s="7">
        <v>1</v>
      </c>
      <c r="F829" s="1" t="s">
        <v>468</v>
      </c>
      <c r="G829" s="2">
        <v>44273</v>
      </c>
      <c r="I829" s="1" t="s">
        <v>66</v>
      </c>
    </row>
    <row r="830" spans="1:9" x14ac:dyDescent="0.25">
      <c r="A830" s="1">
        <v>422096</v>
      </c>
      <c r="B830" s="1" t="s">
        <v>733</v>
      </c>
      <c r="C830" s="1" t="s">
        <v>5</v>
      </c>
      <c r="D830" s="1" t="s">
        <v>584</v>
      </c>
      <c r="E830" s="7">
        <v>1</v>
      </c>
      <c r="F830" s="1" t="s">
        <v>468</v>
      </c>
      <c r="G830" s="2">
        <v>44273</v>
      </c>
      <c r="I830" s="1" t="s">
        <v>66</v>
      </c>
    </row>
    <row r="831" spans="1:9" x14ac:dyDescent="0.25">
      <c r="A831" s="1">
        <v>422100</v>
      </c>
      <c r="B831" s="1" t="s">
        <v>734</v>
      </c>
      <c r="C831" s="1" t="s">
        <v>5</v>
      </c>
      <c r="D831" s="1" t="s">
        <v>584</v>
      </c>
      <c r="E831" s="7">
        <v>1</v>
      </c>
      <c r="F831" s="1" t="s">
        <v>468</v>
      </c>
      <c r="G831" s="2">
        <v>44273</v>
      </c>
      <c r="I831" s="1" t="s">
        <v>66</v>
      </c>
    </row>
    <row r="832" spans="1:9" x14ac:dyDescent="0.25">
      <c r="A832" s="1">
        <v>422118</v>
      </c>
      <c r="B832" s="1" t="s">
        <v>211</v>
      </c>
      <c r="C832" s="1" t="s">
        <v>5</v>
      </c>
      <c r="D832" s="1" t="s">
        <v>584</v>
      </c>
      <c r="E832" s="7">
        <v>1</v>
      </c>
      <c r="F832" s="1" t="s">
        <v>468</v>
      </c>
      <c r="G832" s="2">
        <v>44273</v>
      </c>
      <c r="I832" s="1" t="s">
        <v>66</v>
      </c>
    </row>
    <row r="833" spans="1:9" x14ac:dyDescent="0.25">
      <c r="A833" s="1">
        <v>422126</v>
      </c>
      <c r="B833" s="1" t="s">
        <v>735</v>
      </c>
      <c r="C833" s="1" t="s">
        <v>5</v>
      </c>
      <c r="D833" s="1" t="s">
        <v>584</v>
      </c>
      <c r="E833" s="7">
        <v>1</v>
      </c>
      <c r="F833" s="1" t="s">
        <v>468</v>
      </c>
      <c r="G833" s="2">
        <v>44273</v>
      </c>
      <c r="I833" s="1" t="s">
        <v>66</v>
      </c>
    </row>
    <row r="834" spans="1:9" x14ac:dyDescent="0.25">
      <c r="A834" s="1">
        <v>422134</v>
      </c>
      <c r="B834" s="1" t="s">
        <v>736</v>
      </c>
      <c r="C834" s="1" t="s">
        <v>5</v>
      </c>
      <c r="D834" s="1" t="s">
        <v>584</v>
      </c>
      <c r="E834" s="7">
        <v>1</v>
      </c>
      <c r="F834" s="1" t="s">
        <v>468</v>
      </c>
      <c r="G834" s="2">
        <v>44273</v>
      </c>
      <c r="I834" s="1" t="s">
        <v>66</v>
      </c>
    </row>
    <row r="835" spans="1:9" x14ac:dyDescent="0.25">
      <c r="A835" s="1">
        <v>422142</v>
      </c>
      <c r="B835" s="1" t="s">
        <v>737</v>
      </c>
      <c r="C835" s="1" t="s">
        <v>5</v>
      </c>
      <c r="D835" s="1" t="s">
        <v>584</v>
      </c>
      <c r="E835" s="7">
        <v>1</v>
      </c>
      <c r="F835" s="1" t="s">
        <v>468</v>
      </c>
      <c r="G835" s="2">
        <v>44273</v>
      </c>
      <c r="I835" s="1" t="s">
        <v>66</v>
      </c>
    </row>
    <row r="836" spans="1:9" x14ac:dyDescent="0.25">
      <c r="A836" s="1">
        <v>422150</v>
      </c>
      <c r="B836" s="1" t="s">
        <v>738</v>
      </c>
      <c r="C836" s="1" t="s">
        <v>5</v>
      </c>
      <c r="D836" s="1" t="s">
        <v>584</v>
      </c>
      <c r="E836" s="7">
        <v>1</v>
      </c>
      <c r="F836" s="1" t="s">
        <v>468</v>
      </c>
      <c r="G836" s="2">
        <v>44273</v>
      </c>
      <c r="I836" s="1" t="s">
        <v>66</v>
      </c>
    </row>
    <row r="837" spans="1:9" x14ac:dyDescent="0.25">
      <c r="A837" s="1">
        <v>422169</v>
      </c>
      <c r="B837" s="1" t="s">
        <v>739</v>
      </c>
      <c r="C837" s="1" t="s">
        <v>5</v>
      </c>
      <c r="D837" s="1" t="s">
        <v>584</v>
      </c>
      <c r="E837" s="7">
        <v>1</v>
      </c>
      <c r="F837" s="1" t="s">
        <v>468</v>
      </c>
      <c r="G837" s="2">
        <v>44273</v>
      </c>
      <c r="I837" s="1" t="s">
        <v>66</v>
      </c>
    </row>
    <row r="838" spans="1:9" x14ac:dyDescent="0.25">
      <c r="A838" s="1">
        <v>422177</v>
      </c>
      <c r="B838" s="1" t="s">
        <v>740</v>
      </c>
      <c r="C838" s="1" t="s">
        <v>5</v>
      </c>
      <c r="D838" s="1" t="s">
        <v>584</v>
      </c>
      <c r="E838" s="7">
        <v>1</v>
      </c>
      <c r="F838" s="1" t="s">
        <v>468</v>
      </c>
      <c r="G838" s="2">
        <v>44273</v>
      </c>
      <c r="I838" s="1" t="s">
        <v>66</v>
      </c>
    </row>
    <row r="839" spans="1:9" x14ac:dyDescent="0.25">
      <c r="A839" s="1">
        <v>422185</v>
      </c>
      <c r="B839" s="1" t="s">
        <v>741</v>
      </c>
      <c r="C839" s="1" t="s">
        <v>5</v>
      </c>
      <c r="D839" s="1" t="s">
        <v>584</v>
      </c>
      <c r="E839" s="7">
        <v>1</v>
      </c>
      <c r="F839" s="1" t="s">
        <v>468</v>
      </c>
      <c r="G839" s="2">
        <v>44273</v>
      </c>
      <c r="I839" s="1" t="s">
        <v>66</v>
      </c>
    </row>
    <row r="840" spans="1:9" x14ac:dyDescent="0.25">
      <c r="A840" s="1">
        <v>422207</v>
      </c>
      <c r="B840" s="1" t="s">
        <v>742</v>
      </c>
      <c r="C840" s="1" t="s">
        <v>5</v>
      </c>
      <c r="D840" s="1" t="s">
        <v>584</v>
      </c>
      <c r="E840" s="7">
        <v>1</v>
      </c>
      <c r="F840" s="1" t="s">
        <v>468</v>
      </c>
      <c r="G840" s="2">
        <v>44273</v>
      </c>
      <c r="I840" s="1" t="s">
        <v>66</v>
      </c>
    </row>
    <row r="841" spans="1:9" x14ac:dyDescent="0.25">
      <c r="A841" s="1">
        <v>422215</v>
      </c>
      <c r="B841" s="1" t="s">
        <v>743</v>
      </c>
      <c r="C841" s="1" t="s">
        <v>5</v>
      </c>
      <c r="D841" s="1" t="s">
        <v>584</v>
      </c>
      <c r="E841" s="7">
        <v>1</v>
      </c>
      <c r="F841" s="1" t="s">
        <v>468</v>
      </c>
      <c r="G841" s="2">
        <v>44273</v>
      </c>
      <c r="I841" s="1" t="s">
        <v>66</v>
      </c>
    </row>
    <row r="842" spans="1:9" x14ac:dyDescent="0.25">
      <c r="A842" s="1">
        <v>422223</v>
      </c>
      <c r="B842" s="1" t="s">
        <v>744</v>
      </c>
      <c r="C842" s="1" t="s">
        <v>5</v>
      </c>
      <c r="D842" s="1" t="s">
        <v>584</v>
      </c>
      <c r="E842" s="7">
        <v>1</v>
      </c>
      <c r="F842" s="1" t="s">
        <v>468</v>
      </c>
      <c r="G842" s="2">
        <v>44273</v>
      </c>
      <c r="I842" s="1" t="s">
        <v>66</v>
      </c>
    </row>
    <row r="843" spans="1:9" x14ac:dyDescent="0.25">
      <c r="A843" s="1">
        <v>422231</v>
      </c>
      <c r="B843" s="1" t="s">
        <v>745</v>
      </c>
      <c r="C843" s="1" t="s">
        <v>5</v>
      </c>
      <c r="D843" s="1" t="s">
        <v>584</v>
      </c>
      <c r="E843" s="7">
        <v>1</v>
      </c>
      <c r="F843" s="1" t="s">
        <v>468</v>
      </c>
      <c r="G843" s="2">
        <v>44273</v>
      </c>
      <c r="I843" s="1" t="s">
        <v>66</v>
      </c>
    </row>
    <row r="844" spans="1:9" x14ac:dyDescent="0.25">
      <c r="A844" s="1">
        <v>422240</v>
      </c>
      <c r="B844" s="1" t="s">
        <v>389</v>
      </c>
      <c r="C844" s="1" t="s">
        <v>5</v>
      </c>
      <c r="D844" s="1" t="s">
        <v>584</v>
      </c>
      <c r="E844" s="7">
        <v>1</v>
      </c>
      <c r="F844" s="1" t="s">
        <v>468</v>
      </c>
      <c r="G844" s="2">
        <v>44273</v>
      </c>
      <c r="I844" s="1" t="s">
        <v>66</v>
      </c>
    </row>
    <row r="845" spans="1:9" x14ac:dyDescent="0.25">
      <c r="A845" s="1">
        <v>422258</v>
      </c>
      <c r="B845" s="1" t="s">
        <v>206</v>
      </c>
      <c r="C845" s="1" t="s">
        <v>5</v>
      </c>
      <c r="D845" s="1" t="s">
        <v>584</v>
      </c>
      <c r="E845" s="7">
        <v>1</v>
      </c>
      <c r="F845" s="1" t="s">
        <v>468</v>
      </c>
      <c r="G845" s="2">
        <v>44273</v>
      </c>
      <c r="I845" s="1" t="s">
        <v>66</v>
      </c>
    </row>
    <row r="846" spans="1:9" x14ac:dyDescent="0.25">
      <c r="A846" s="1">
        <v>422266</v>
      </c>
      <c r="B846" s="1" t="s">
        <v>24</v>
      </c>
      <c r="C846" s="1" t="s">
        <v>5</v>
      </c>
      <c r="D846" s="1" t="s">
        <v>584</v>
      </c>
      <c r="E846" s="7">
        <v>1</v>
      </c>
      <c r="F846" s="1" t="s">
        <v>468</v>
      </c>
      <c r="G846" s="2">
        <v>44273</v>
      </c>
      <c r="I846" s="1" t="s">
        <v>66</v>
      </c>
    </row>
    <row r="847" spans="1:9" x14ac:dyDescent="0.25">
      <c r="A847" s="1">
        <v>422274</v>
      </c>
      <c r="B847" s="1" t="s">
        <v>746</v>
      </c>
      <c r="C847" s="1" t="s">
        <v>5</v>
      </c>
      <c r="D847" s="1" t="s">
        <v>584</v>
      </c>
      <c r="E847" s="7">
        <v>1</v>
      </c>
      <c r="F847" s="1" t="s">
        <v>468</v>
      </c>
      <c r="G847" s="2">
        <v>44273</v>
      </c>
      <c r="I847" s="1" t="s">
        <v>66</v>
      </c>
    </row>
    <row r="848" spans="1:9" x14ac:dyDescent="0.25">
      <c r="A848" s="1">
        <v>422282</v>
      </c>
      <c r="B848" s="1" t="s">
        <v>747</v>
      </c>
      <c r="C848" s="1" t="s">
        <v>5</v>
      </c>
      <c r="D848" s="1" t="s">
        <v>584</v>
      </c>
      <c r="E848" s="7">
        <v>1</v>
      </c>
      <c r="F848" s="1" t="s">
        <v>468</v>
      </c>
      <c r="G848" s="2">
        <v>44273</v>
      </c>
      <c r="I848" s="1" t="s">
        <v>66</v>
      </c>
    </row>
    <row r="849" spans="1:9" x14ac:dyDescent="0.25">
      <c r="A849" s="1">
        <v>422290</v>
      </c>
      <c r="B849" s="1" t="s">
        <v>748</v>
      </c>
      <c r="C849" s="1" t="s">
        <v>5</v>
      </c>
      <c r="D849" s="1" t="s">
        <v>584</v>
      </c>
      <c r="E849" s="7">
        <v>1</v>
      </c>
      <c r="F849" s="1" t="s">
        <v>468</v>
      </c>
      <c r="G849" s="2">
        <v>44273</v>
      </c>
      <c r="I849" s="1" t="s">
        <v>66</v>
      </c>
    </row>
    <row r="850" spans="1:9" x14ac:dyDescent="0.25">
      <c r="A850" s="1">
        <v>422312</v>
      </c>
      <c r="B850" s="1" t="s">
        <v>191</v>
      </c>
      <c r="C850" s="1" t="s">
        <v>5</v>
      </c>
      <c r="D850" s="1" t="s">
        <v>584</v>
      </c>
      <c r="E850" s="7">
        <v>1</v>
      </c>
      <c r="F850" s="1" t="s">
        <v>468</v>
      </c>
      <c r="G850" s="2">
        <v>44273</v>
      </c>
      <c r="I850" s="1" t="s">
        <v>66</v>
      </c>
    </row>
    <row r="851" spans="1:9" x14ac:dyDescent="0.25">
      <c r="A851" s="1">
        <v>422320</v>
      </c>
      <c r="B851" s="1" t="s">
        <v>749</v>
      </c>
      <c r="C851" s="1" t="s">
        <v>5</v>
      </c>
      <c r="D851" s="1" t="s">
        <v>584</v>
      </c>
      <c r="E851" s="7">
        <v>1</v>
      </c>
      <c r="F851" s="1" t="s">
        <v>468</v>
      </c>
      <c r="G851" s="2">
        <v>44273</v>
      </c>
      <c r="I851" s="1" t="s">
        <v>66</v>
      </c>
    </row>
    <row r="852" spans="1:9" x14ac:dyDescent="0.25">
      <c r="A852" s="1">
        <v>422355</v>
      </c>
      <c r="B852" s="1" t="s">
        <v>750</v>
      </c>
      <c r="C852" s="1" t="s">
        <v>5</v>
      </c>
      <c r="D852" s="1" t="s">
        <v>584</v>
      </c>
      <c r="E852" s="7">
        <v>1</v>
      </c>
      <c r="F852" s="1" t="s">
        <v>468</v>
      </c>
      <c r="G852" s="2">
        <v>44273</v>
      </c>
      <c r="I852" s="1" t="s">
        <v>66</v>
      </c>
    </row>
    <row r="853" spans="1:9" x14ac:dyDescent="0.25">
      <c r="A853" s="1">
        <v>422363</v>
      </c>
      <c r="B853" s="1" t="s">
        <v>195</v>
      </c>
      <c r="C853" s="1" t="s">
        <v>5</v>
      </c>
      <c r="D853" s="1" t="s">
        <v>584</v>
      </c>
      <c r="E853" s="7">
        <v>1</v>
      </c>
      <c r="F853" s="1" t="s">
        <v>468</v>
      </c>
      <c r="G853" s="2">
        <v>44273</v>
      </c>
      <c r="I853" s="1" t="s">
        <v>66</v>
      </c>
    </row>
    <row r="854" spans="1:9" x14ac:dyDescent="0.25">
      <c r="A854" s="1">
        <v>422371</v>
      </c>
      <c r="B854" s="1" t="s">
        <v>751</v>
      </c>
      <c r="C854" s="1" t="s">
        <v>5</v>
      </c>
      <c r="D854" s="1" t="s">
        <v>584</v>
      </c>
      <c r="E854" s="7">
        <v>1</v>
      </c>
      <c r="F854" s="1" t="s">
        <v>468</v>
      </c>
      <c r="G854" s="2">
        <v>44277</v>
      </c>
      <c r="I854" s="1" t="s">
        <v>66</v>
      </c>
    </row>
    <row r="855" spans="1:9" x14ac:dyDescent="0.25">
      <c r="A855" s="1">
        <v>422380</v>
      </c>
      <c r="B855" s="1" t="s">
        <v>752</v>
      </c>
      <c r="C855" s="1" t="s">
        <v>5</v>
      </c>
      <c r="D855" s="1" t="s">
        <v>584</v>
      </c>
      <c r="E855" s="7">
        <v>1</v>
      </c>
      <c r="F855" s="1" t="s">
        <v>468</v>
      </c>
      <c r="G855" s="2">
        <v>44277</v>
      </c>
      <c r="I855" s="1" t="s">
        <v>65</v>
      </c>
    </row>
    <row r="856" spans="1:9" x14ac:dyDescent="0.25">
      <c r="A856" s="1">
        <v>422398</v>
      </c>
      <c r="B856" s="1" t="s">
        <v>220</v>
      </c>
      <c r="C856" s="1" t="s">
        <v>5</v>
      </c>
      <c r="D856" s="1" t="s">
        <v>584</v>
      </c>
      <c r="E856" s="7">
        <v>1</v>
      </c>
      <c r="F856" s="1" t="s">
        <v>468</v>
      </c>
      <c r="G856" s="2">
        <v>44274</v>
      </c>
      <c r="I856" s="1" t="s">
        <v>65</v>
      </c>
    </row>
    <row r="857" spans="1:9" x14ac:dyDescent="0.25">
      <c r="A857" s="1">
        <v>422401</v>
      </c>
      <c r="B857" s="1" t="s">
        <v>753</v>
      </c>
      <c r="C857" s="1" t="s">
        <v>5</v>
      </c>
      <c r="D857" s="1" t="s">
        <v>584</v>
      </c>
      <c r="E857" s="7">
        <v>1</v>
      </c>
      <c r="F857" s="1" t="s">
        <v>468</v>
      </c>
      <c r="G857" s="2">
        <v>44277</v>
      </c>
      <c r="I857" s="1" t="s">
        <v>65</v>
      </c>
    </row>
    <row r="858" spans="1:9" x14ac:dyDescent="0.25">
      <c r="A858" s="1">
        <v>422410</v>
      </c>
      <c r="B858" s="1" t="s">
        <v>754</v>
      </c>
      <c r="C858" s="1" t="s">
        <v>5</v>
      </c>
      <c r="D858" s="1" t="s">
        <v>584</v>
      </c>
      <c r="E858" s="7">
        <v>1</v>
      </c>
      <c r="F858" s="1" t="s">
        <v>468</v>
      </c>
      <c r="G858" s="2">
        <v>44277</v>
      </c>
      <c r="I858" s="1" t="s">
        <v>65</v>
      </c>
    </row>
    <row r="859" spans="1:9" x14ac:dyDescent="0.25">
      <c r="A859" s="1">
        <v>422428</v>
      </c>
      <c r="B859" s="1" t="s">
        <v>755</v>
      </c>
      <c r="C859" s="1" t="s">
        <v>5</v>
      </c>
      <c r="D859" s="1" t="s">
        <v>584</v>
      </c>
      <c r="E859" s="7">
        <v>1</v>
      </c>
      <c r="F859" s="1" t="s">
        <v>468</v>
      </c>
      <c r="G859" s="2">
        <v>44274</v>
      </c>
      <c r="I859" s="1" t="s">
        <v>65</v>
      </c>
    </row>
    <row r="860" spans="1:9" x14ac:dyDescent="0.25">
      <c r="A860" s="1">
        <v>422436</v>
      </c>
      <c r="B860" s="1" t="s">
        <v>756</v>
      </c>
      <c r="C860" s="1" t="s">
        <v>5</v>
      </c>
      <c r="D860" s="1" t="s">
        <v>584</v>
      </c>
      <c r="E860" s="7">
        <v>1</v>
      </c>
      <c r="F860" s="1" t="s">
        <v>468</v>
      </c>
      <c r="G860" s="2">
        <v>44277</v>
      </c>
      <c r="I860" s="1" t="s">
        <v>757</v>
      </c>
    </row>
    <row r="861" spans="1:9" x14ac:dyDescent="0.25">
      <c r="A861" s="1">
        <v>422444</v>
      </c>
      <c r="B861" s="1" t="s">
        <v>758</v>
      </c>
      <c r="C861" s="1" t="s">
        <v>6</v>
      </c>
      <c r="D861" s="1" t="s">
        <v>586</v>
      </c>
      <c r="E861" s="7">
        <v>1</v>
      </c>
      <c r="F861" s="1" t="s">
        <v>468</v>
      </c>
      <c r="G861" s="2">
        <v>44277</v>
      </c>
      <c r="I861" s="1" t="s">
        <v>757</v>
      </c>
    </row>
    <row r="862" spans="1:9" x14ac:dyDescent="0.25">
      <c r="A862" s="1">
        <v>422452</v>
      </c>
      <c r="B862" s="1" t="s">
        <v>759</v>
      </c>
      <c r="C862" s="1" t="s">
        <v>6</v>
      </c>
      <c r="D862" s="1" t="s">
        <v>586</v>
      </c>
      <c r="E862" s="7">
        <v>1</v>
      </c>
      <c r="F862" s="1" t="s">
        <v>468</v>
      </c>
      <c r="G862" s="2">
        <v>44277</v>
      </c>
      <c r="I862" s="1" t="s">
        <v>757</v>
      </c>
    </row>
    <row r="863" spans="1:9" x14ac:dyDescent="0.25">
      <c r="A863" s="1">
        <v>422460</v>
      </c>
      <c r="B863" s="1" t="s">
        <v>760</v>
      </c>
      <c r="C863" s="1" t="s">
        <v>6</v>
      </c>
      <c r="D863" s="1" t="s">
        <v>586</v>
      </c>
      <c r="E863" s="7">
        <v>1</v>
      </c>
      <c r="F863" s="1" t="s">
        <v>468</v>
      </c>
      <c r="G863" s="2">
        <v>44277</v>
      </c>
      <c r="I863" s="1" t="s">
        <v>757</v>
      </c>
    </row>
    <row r="864" spans="1:9" x14ac:dyDescent="0.25">
      <c r="A864" s="1">
        <v>422479</v>
      </c>
      <c r="B864" s="1" t="s">
        <v>761</v>
      </c>
      <c r="C864" s="1" t="s">
        <v>6</v>
      </c>
      <c r="D864" s="1" t="s">
        <v>586</v>
      </c>
      <c r="E864" s="7">
        <v>1</v>
      </c>
      <c r="F864" s="1" t="s">
        <v>468</v>
      </c>
      <c r="G864" s="2">
        <v>44277</v>
      </c>
      <c r="I864" s="1" t="s">
        <v>757</v>
      </c>
    </row>
    <row r="865" spans="1:9" x14ac:dyDescent="0.25">
      <c r="A865" s="1">
        <v>422487</v>
      </c>
      <c r="B865" s="1" t="s">
        <v>176</v>
      </c>
      <c r="C865" s="1" t="s">
        <v>6</v>
      </c>
      <c r="D865" s="1" t="s">
        <v>586</v>
      </c>
      <c r="E865" s="7">
        <v>1</v>
      </c>
      <c r="F865" s="1" t="s">
        <v>468</v>
      </c>
      <c r="G865" s="2">
        <v>44277</v>
      </c>
      <c r="I865" s="1" t="s">
        <v>66</v>
      </c>
    </row>
    <row r="866" spans="1:9" x14ac:dyDescent="0.25">
      <c r="A866" s="1">
        <v>422495</v>
      </c>
      <c r="B866" s="1" t="s">
        <v>387</v>
      </c>
      <c r="C866" s="1" t="s">
        <v>6</v>
      </c>
      <c r="D866" s="1" t="s">
        <v>586</v>
      </c>
      <c r="E866" s="7">
        <v>1</v>
      </c>
      <c r="F866" s="1" t="s">
        <v>468</v>
      </c>
      <c r="G866" s="2">
        <v>44277</v>
      </c>
      <c r="I866" s="1" t="s">
        <v>66</v>
      </c>
    </row>
    <row r="867" spans="1:9" x14ac:dyDescent="0.25">
      <c r="A867" s="1">
        <v>422509</v>
      </c>
      <c r="B867" s="1" t="s">
        <v>408</v>
      </c>
      <c r="C867" s="1" t="s">
        <v>6</v>
      </c>
      <c r="D867" s="1" t="s">
        <v>586</v>
      </c>
      <c r="E867" s="7">
        <v>1</v>
      </c>
      <c r="F867" s="1" t="s">
        <v>468</v>
      </c>
      <c r="G867" s="2">
        <v>44277</v>
      </c>
      <c r="I867" s="1" t="s">
        <v>66</v>
      </c>
    </row>
    <row r="868" spans="1:9" x14ac:dyDescent="0.25">
      <c r="A868" s="1">
        <v>422517</v>
      </c>
      <c r="B868" s="1" t="s">
        <v>762</v>
      </c>
      <c r="C868" s="1" t="s">
        <v>6</v>
      </c>
      <c r="D868" s="1" t="s">
        <v>586</v>
      </c>
      <c r="E868" s="7">
        <v>1</v>
      </c>
      <c r="F868" s="1" t="s">
        <v>468</v>
      </c>
      <c r="G868" s="2">
        <v>44277</v>
      </c>
      <c r="I868" s="1" t="s">
        <v>66</v>
      </c>
    </row>
    <row r="869" spans="1:9" x14ac:dyDescent="0.25">
      <c r="A869" s="1">
        <v>422525</v>
      </c>
      <c r="B869" s="1" t="s">
        <v>299</v>
      </c>
      <c r="C869" s="1" t="s">
        <v>6</v>
      </c>
      <c r="D869" s="1" t="s">
        <v>586</v>
      </c>
      <c r="E869" s="7">
        <v>1</v>
      </c>
      <c r="F869" s="1" t="s">
        <v>468</v>
      </c>
      <c r="G869" s="2">
        <v>44277</v>
      </c>
      <c r="I869" s="1" t="s">
        <v>66</v>
      </c>
    </row>
    <row r="870" spans="1:9" x14ac:dyDescent="0.25">
      <c r="A870" s="1">
        <v>422533</v>
      </c>
      <c r="B870" s="1" t="s">
        <v>494</v>
      </c>
      <c r="C870" s="1" t="s">
        <v>6</v>
      </c>
      <c r="D870" s="1" t="s">
        <v>586</v>
      </c>
      <c r="E870" s="7">
        <v>1</v>
      </c>
      <c r="F870" s="1" t="s">
        <v>468</v>
      </c>
      <c r="G870" s="2">
        <v>44277</v>
      </c>
      <c r="I870" s="1" t="s">
        <v>66</v>
      </c>
    </row>
    <row r="871" spans="1:9" x14ac:dyDescent="0.25">
      <c r="A871" s="1">
        <v>422541</v>
      </c>
      <c r="B871" s="1" t="s">
        <v>763</v>
      </c>
      <c r="C871" s="1" t="s">
        <v>6</v>
      </c>
      <c r="D871" s="1" t="s">
        <v>586</v>
      </c>
      <c r="E871" s="7">
        <v>1</v>
      </c>
      <c r="F871" s="1" t="s">
        <v>468</v>
      </c>
      <c r="G871" s="2">
        <v>44277</v>
      </c>
      <c r="I871" s="1" t="s">
        <v>66</v>
      </c>
    </row>
    <row r="872" spans="1:9" x14ac:dyDescent="0.25">
      <c r="A872" s="1">
        <v>422550</v>
      </c>
      <c r="B872" s="1" t="s">
        <v>543</v>
      </c>
      <c r="C872" s="1" t="s">
        <v>6</v>
      </c>
      <c r="D872" s="1" t="s">
        <v>586</v>
      </c>
      <c r="E872" s="7">
        <v>1</v>
      </c>
      <c r="F872" s="1" t="s">
        <v>468</v>
      </c>
      <c r="G872" s="2">
        <v>44277</v>
      </c>
      <c r="I872" s="1" t="s">
        <v>66</v>
      </c>
    </row>
    <row r="873" spans="1:9" x14ac:dyDescent="0.25">
      <c r="A873" s="1">
        <v>422568</v>
      </c>
      <c r="B873" s="1" t="s">
        <v>764</v>
      </c>
      <c r="C873" s="1" t="s">
        <v>6</v>
      </c>
      <c r="D873" s="1" t="s">
        <v>586</v>
      </c>
      <c r="E873" s="7">
        <v>1</v>
      </c>
      <c r="F873" s="1" t="s">
        <v>468</v>
      </c>
      <c r="G873" s="2">
        <v>44277</v>
      </c>
      <c r="I873" s="1" t="s">
        <v>66</v>
      </c>
    </row>
    <row r="874" spans="1:9" x14ac:dyDescent="0.25">
      <c r="A874" s="1">
        <v>422576</v>
      </c>
      <c r="B874" s="1" t="s">
        <v>415</v>
      </c>
      <c r="C874" s="1" t="s">
        <v>6</v>
      </c>
      <c r="D874" s="1" t="s">
        <v>586</v>
      </c>
      <c r="E874" s="7">
        <v>1</v>
      </c>
      <c r="F874" s="1" t="s">
        <v>468</v>
      </c>
      <c r="G874" s="2">
        <v>44277</v>
      </c>
      <c r="I874" s="1" t="s">
        <v>65</v>
      </c>
    </row>
    <row r="875" spans="1:9" x14ac:dyDescent="0.25">
      <c r="A875" s="1">
        <v>422584</v>
      </c>
      <c r="B875" s="1" t="s">
        <v>173</v>
      </c>
      <c r="C875" s="1" t="s">
        <v>6</v>
      </c>
      <c r="D875" s="1" t="s">
        <v>586</v>
      </c>
      <c r="E875" s="7">
        <v>1</v>
      </c>
      <c r="F875" s="1" t="s">
        <v>468</v>
      </c>
      <c r="G875" s="2">
        <v>44277</v>
      </c>
      <c r="I875" s="1" t="s">
        <v>65</v>
      </c>
    </row>
    <row r="876" spans="1:9" x14ac:dyDescent="0.25">
      <c r="A876" s="1">
        <v>422592</v>
      </c>
      <c r="B876" s="1" t="s">
        <v>765</v>
      </c>
      <c r="C876" s="1" t="s">
        <v>6</v>
      </c>
      <c r="D876" s="1" t="s">
        <v>586</v>
      </c>
      <c r="E876" s="7">
        <v>1</v>
      </c>
      <c r="F876" s="1" t="s">
        <v>468</v>
      </c>
      <c r="G876" s="2">
        <v>44277</v>
      </c>
      <c r="I876" s="1" t="s">
        <v>65</v>
      </c>
    </row>
    <row r="877" spans="1:9" x14ac:dyDescent="0.25">
      <c r="A877" s="1">
        <v>422606</v>
      </c>
      <c r="B877" s="1" t="s">
        <v>240</v>
      </c>
      <c r="C877" s="1" t="s">
        <v>6</v>
      </c>
      <c r="D877" s="1" t="s">
        <v>586</v>
      </c>
      <c r="E877" s="7">
        <v>1</v>
      </c>
      <c r="F877" s="1" t="s">
        <v>468</v>
      </c>
      <c r="G877" s="2">
        <v>44277</v>
      </c>
      <c r="I877" s="1" t="s">
        <v>65</v>
      </c>
    </row>
    <row r="878" spans="1:9" x14ac:dyDescent="0.25">
      <c r="A878" s="1">
        <v>422614</v>
      </c>
      <c r="B878" s="1" t="s">
        <v>157</v>
      </c>
      <c r="C878" s="1" t="s">
        <v>6</v>
      </c>
      <c r="D878" s="1" t="s">
        <v>586</v>
      </c>
      <c r="E878" s="7">
        <v>1</v>
      </c>
      <c r="F878" s="1" t="s">
        <v>468</v>
      </c>
      <c r="G878" s="2">
        <v>44277</v>
      </c>
      <c r="I878" s="1" t="s">
        <v>65</v>
      </c>
    </row>
    <row r="879" spans="1:9" x14ac:dyDescent="0.25">
      <c r="A879" s="1">
        <v>422622</v>
      </c>
      <c r="B879" s="1" t="s">
        <v>345</v>
      </c>
      <c r="C879" s="1" t="s">
        <v>6</v>
      </c>
      <c r="D879" s="1" t="s">
        <v>586</v>
      </c>
      <c r="E879" s="7">
        <v>1</v>
      </c>
      <c r="F879" s="1" t="s">
        <v>468</v>
      </c>
      <c r="G879" s="2">
        <v>44277</v>
      </c>
      <c r="I879" s="1" t="s">
        <v>66</v>
      </c>
    </row>
    <row r="880" spans="1:9" x14ac:dyDescent="0.25">
      <c r="A880" s="1">
        <v>422630</v>
      </c>
      <c r="B880" s="1" t="s">
        <v>569</v>
      </c>
      <c r="C880" s="1" t="s">
        <v>6</v>
      </c>
      <c r="D880" s="1" t="s">
        <v>586</v>
      </c>
      <c r="E880" s="7">
        <v>1</v>
      </c>
      <c r="F880" s="1" t="s">
        <v>468</v>
      </c>
      <c r="G880" s="2">
        <v>44277</v>
      </c>
      <c r="I880" s="1" t="s">
        <v>66</v>
      </c>
    </row>
    <row r="881" spans="1:9" x14ac:dyDescent="0.25">
      <c r="A881" s="1">
        <v>422649</v>
      </c>
      <c r="B881" s="1" t="s">
        <v>766</v>
      </c>
      <c r="C881" s="1" t="s">
        <v>6</v>
      </c>
      <c r="D881" s="1" t="s">
        <v>586</v>
      </c>
      <c r="E881" s="7">
        <v>1</v>
      </c>
      <c r="F881" s="1" t="s">
        <v>468</v>
      </c>
      <c r="G881" s="2">
        <v>44277</v>
      </c>
      <c r="I881" s="1" t="s">
        <v>66</v>
      </c>
    </row>
    <row r="882" spans="1:9" x14ac:dyDescent="0.25">
      <c r="A882" s="1">
        <v>422657</v>
      </c>
      <c r="B882" s="1" t="s">
        <v>767</v>
      </c>
      <c r="C882" s="1" t="s">
        <v>6</v>
      </c>
      <c r="D882" s="1" t="s">
        <v>586</v>
      </c>
      <c r="E882" s="7">
        <v>1</v>
      </c>
      <c r="F882" s="1" t="s">
        <v>468</v>
      </c>
      <c r="G882" s="2">
        <v>44277</v>
      </c>
      <c r="I882" s="1" t="s">
        <v>66</v>
      </c>
    </row>
    <row r="883" spans="1:9" x14ac:dyDescent="0.25">
      <c r="A883" s="1">
        <v>422665</v>
      </c>
      <c r="B883" s="1" t="s">
        <v>768</v>
      </c>
      <c r="C883" s="1" t="s">
        <v>6</v>
      </c>
      <c r="D883" s="1" t="s">
        <v>586</v>
      </c>
      <c r="E883" s="7">
        <v>1</v>
      </c>
      <c r="F883" s="1" t="s">
        <v>468</v>
      </c>
      <c r="G883" s="2">
        <v>44277</v>
      </c>
      <c r="I883" s="1" t="s">
        <v>66</v>
      </c>
    </row>
    <row r="884" spans="1:9" x14ac:dyDescent="0.25">
      <c r="A884" s="1">
        <v>422673</v>
      </c>
      <c r="B884" s="1" t="s">
        <v>769</v>
      </c>
      <c r="C884" s="1" t="s">
        <v>6</v>
      </c>
      <c r="D884" s="1" t="s">
        <v>586</v>
      </c>
      <c r="E884" s="7">
        <v>1</v>
      </c>
      <c r="F884" s="1" t="s">
        <v>468</v>
      </c>
      <c r="G884" s="2">
        <v>44277</v>
      </c>
      <c r="I884" s="1" t="s">
        <v>66</v>
      </c>
    </row>
    <row r="885" spans="1:9" x14ac:dyDescent="0.25">
      <c r="A885" s="1">
        <v>422681</v>
      </c>
      <c r="B885" s="1" t="s">
        <v>770</v>
      </c>
      <c r="C885" s="1" t="s">
        <v>6</v>
      </c>
      <c r="D885" s="1" t="s">
        <v>586</v>
      </c>
      <c r="E885" s="7">
        <v>1</v>
      </c>
      <c r="F885" s="1" t="s">
        <v>468</v>
      </c>
      <c r="G885" s="2">
        <v>44277</v>
      </c>
      <c r="I885" s="1" t="s">
        <v>66</v>
      </c>
    </row>
    <row r="886" spans="1:9" x14ac:dyDescent="0.25">
      <c r="A886" s="1">
        <v>422690</v>
      </c>
      <c r="B886" s="1" t="s">
        <v>292</v>
      </c>
      <c r="C886" s="1" t="s">
        <v>6</v>
      </c>
      <c r="D886" s="1" t="s">
        <v>586</v>
      </c>
      <c r="E886" s="7">
        <v>1</v>
      </c>
      <c r="F886" s="1" t="s">
        <v>468</v>
      </c>
      <c r="G886" s="2">
        <v>44277</v>
      </c>
      <c r="I886" s="1" t="s">
        <v>66</v>
      </c>
    </row>
    <row r="887" spans="1:9" x14ac:dyDescent="0.25">
      <c r="A887" s="1">
        <v>422703</v>
      </c>
      <c r="B887" s="1" t="s">
        <v>36</v>
      </c>
      <c r="C887" s="1" t="s">
        <v>6</v>
      </c>
      <c r="D887" s="1" t="s">
        <v>586</v>
      </c>
      <c r="E887" s="7">
        <v>1</v>
      </c>
      <c r="F887" s="1" t="s">
        <v>468</v>
      </c>
      <c r="G887" s="2">
        <v>44277</v>
      </c>
      <c r="I887" s="1" t="s">
        <v>66</v>
      </c>
    </row>
    <row r="888" spans="1:9" x14ac:dyDescent="0.25">
      <c r="A888" s="1">
        <v>422738</v>
      </c>
      <c r="B888" s="1" t="s">
        <v>771</v>
      </c>
      <c r="C888" s="1" t="s">
        <v>5</v>
      </c>
      <c r="D888" s="1" t="s">
        <v>584</v>
      </c>
      <c r="E888" s="7">
        <v>1</v>
      </c>
      <c r="F888" s="1" t="s">
        <v>468</v>
      </c>
      <c r="G888" s="2">
        <v>44279</v>
      </c>
      <c r="I888" s="1" t="s">
        <v>65</v>
      </c>
    </row>
    <row r="889" spans="1:9" x14ac:dyDescent="0.25">
      <c r="A889" s="1">
        <v>422746</v>
      </c>
      <c r="B889" s="1" t="s">
        <v>423</v>
      </c>
      <c r="C889" s="1" t="s">
        <v>5</v>
      </c>
      <c r="D889" s="1" t="s">
        <v>584</v>
      </c>
      <c r="E889" s="7">
        <v>1</v>
      </c>
      <c r="F889" s="1" t="s">
        <v>468</v>
      </c>
      <c r="G889" s="2">
        <v>44279</v>
      </c>
      <c r="I889" s="1" t="s">
        <v>65</v>
      </c>
    </row>
    <row r="890" spans="1:9" x14ac:dyDescent="0.25">
      <c r="A890" s="1">
        <v>422754</v>
      </c>
      <c r="B890" s="1" t="s">
        <v>772</v>
      </c>
      <c r="C890" s="1" t="s">
        <v>5</v>
      </c>
      <c r="D890" s="1" t="s">
        <v>584</v>
      </c>
      <c r="E890" s="7">
        <v>1</v>
      </c>
      <c r="F890" s="1" t="s">
        <v>468</v>
      </c>
      <c r="G890" s="2">
        <v>44279</v>
      </c>
      <c r="I890" s="1" t="s">
        <v>65</v>
      </c>
    </row>
    <row r="891" spans="1:9" x14ac:dyDescent="0.25">
      <c r="A891" s="1">
        <v>422762</v>
      </c>
      <c r="B891" s="1" t="s">
        <v>773</v>
      </c>
      <c r="C891" s="1" t="s">
        <v>5</v>
      </c>
      <c r="D891" s="1" t="s">
        <v>584</v>
      </c>
      <c r="E891" s="7">
        <v>1</v>
      </c>
      <c r="F891" s="1" t="s">
        <v>468</v>
      </c>
      <c r="G891" s="2">
        <v>44279</v>
      </c>
      <c r="I891" s="1" t="s">
        <v>65</v>
      </c>
    </row>
    <row r="892" spans="1:9" x14ac:dyDescent="0.25">
      <c r="A892" s="1">
        <v>422770</v>
      </c>
      <c r="B892" s="1" t="s">
        <v>358</v>
      </c>
      <c r="C892" s="1" t="s">
        <v>5</v>
      </c>
      <c r="D892" s="1" t="s">
        <v>584</v>
      </c>
      <c r="E892" s="7">
        <v>1</v>
      </c>
      <c r="F892" s="1" t="s">
        <v>468</v>
      </c>
      <c r="G892" s="2">
        <v>44279</v>
      </c>
      <c r="I892" s="1" t="s">
        <v>65</v>
      </c>
    </row>
    <row r="893" spans="1:9" x14ac:dyDescent="0.25">
      <c r="A893" s="1">
        <v>422789</v>
      </c>
      <c r="B893" s="1" t="s">
        <v>194</v>
      </c>
      <c r="C893" s="1" t="s">
        <v>5</v>
      </c>
      <c r="D893" s="1" t="s">
        <v>584</v>
      </c>
      <c r="E893" s="7">
        <v>1</v>
      </c>
      <c r="F893" s="1" t="s">
        <v>468</v>
      </c>
      <c r="G893" s="2">
        <v>44279</v>
      </c>
      <c r="I893" s="1" t="s">
        <v>65</v>
      </c>
    </row>
    <row r="894" spans="1:9" x14ac:dyDescent="0.25">
      <c r="A894" s="1">
        <v>422797</v>
      </c>
      <c r="B894" s="1" t="s">
        <v>774</v>
      </c>
      <c r="C894" s="1" t="s">
        <v>5</v>
      </c>
      <c r="D894" s="1" t="s">
        <v>584</v>
      </c>
      <c r="E894" s="7">
        <v>1</v>
      </c>
      <c r="F894" s="1" t="s">
        <v>468</v>
      </c>
      <c r="G894" s="2">
        <v>44279</v>
      </c>
      <c r="I894" s="1" t="s">
        <v>65</v>
      </c>
    </row>
    <row r="895" spans="1:9" x14ac:dyDescent="0.25">
      <c r="A895" s="1">
        <v>422800</v>
      </c>
      <c r="B895" s="1" t="s">
        <v>288</v>
      </c>
      <c r="C895" s="1" t="s">
        <v>6</v>
      </c>
      <c r="D895" s="1" t="s">
        <v>586</v>
      </c>
      <c r="E895" s="7">
        <v>1</v>
      </c>
      <c r="F895" s="1" t="s">
        <v>468</v>
      </c>
      <c r="G895" s="2">
        <v>44279</v>
      </c>
      <c r="I895" s="1" t="s">
        <v>66</v>
      </c>
    </row>
    <row r="896" spans="1:9" x14ac:dyDescent="0.25">
      <c r="A896" s="1">
        <v>422827</v>
      </c>
      <c r="B896" s="1" t="s">
        <v>435</v>
      </c>
      <c r="C896" s="1" t="s">
        <v>6</v>
      </c>
      <c r="D896" s="1" t="s">
        <v>586</v>
      </c>
      <c r="E896" s="7">
        <v>23</v>
      </c>
      <c r="F896" s="1" t="s">
        <v>585</v>
      </c>
      <c r="G896" s="2">
        <v>44279</v>
      </c>
      <c r="H896" s="2">
        <v>44280</v>
      </c>
      <c r="I896" s="1" t="s">
        <v>66</v>
      </c>
    </row>
    <row r="897" spans="1:9" x14ac:dyDescent="0.25">
      <c r="A897" s="1">
        <v>422835</v>
      </c>
      <c r="B897" s="1" t="s">
        <v>775</v>
      </c>
      <c r="C897" s="1" t="s">
        <v>6</v>
      </c>
      <c r="D897" s="1" t="s">
        <v>586</v>
      </c>
      <c r="E897" s="7">
        <v>1</v>
      </c>
      <c r="F897" s="1" t="s">
        <v>468</v>
      </c>
      <c r="G897" s="2">
        <v>44279</v>
      </c>
      <c r="I897" s="1" t="s">
        <v>66</v>
      </c>
    </row>
    <row r="898" spans="1:9" x14ac:dyDescent="0.25">
      <c r="A898" s="1">
        <v>422843</v>
      </c>
      <c r="B898" s="1" t="s">
        <v>776</v>
      </c>
      <c r="C898" s="1" t="s">
        <v>6</v>
      </c>
      <c r="D898" s="1" t="s">
        <v>586</v>
      </c>
      <c r="E898" s="7">
        <v>1</v>
      </c>
      <c r="F898" s="1" t="s">
        <v>468</v>
      </c>
      <c r="G898" s="2">
        <v>44279</v>
      </c>
      <c r="I898" s="1" t="s">
        <v>66</v>
      </c>
    </row>
    <row r="899" spans="1:9" x14ac:dyDescent="0.25">
      <c r="A899" s="1">
        <v>422851</v>
      </c>
      <c r="B899" s="1" t="s">
        <v>50</v>
      </c>
      <c r="C899" s="1" t="s">
        <v>6</v>
      </c>
      <c r="D899" s="1" t="s">
        <v>586</v>
      </c>
      <c r="E899" s="7">
        <v>1</v>
      </c>
      <c r="F899" s="1" t="s">
        <v>468</v>
      </c>
      <c r="G899" s="2">
        <v>44279</v>
      </c>
      <c r="I899" s="1" t="s">
        <v>66</v>
      </c>
    </row>
    <row r="900" spans="1:9" x14ac:dyDescent="0.25">
      <c r="A900" s="1">
        <v>422860</v>
      </c>
      <c r="B900" s="1" t="s">
        <v>777</v>
      </c>
      <c r="C900" s="1" t="s">
        <v>6</v>
      </c>
      <c r="D900" s="1" t="s">
        <v>586</v>
      </c>
      <c r="E900" s="7">
        <v>1</v>
      </c>
      <c r="F900" s="1" t="s">
        <v>468</v>
      </c>
      <c r="G900" s="2">
        <v>44279</v>
      </c>
      <c r="I900" s="1" t="s">
        <v>65</v>
      </c>
    </row>
    <row r="901" spans="1:9" x14ac:dyDescent="0.25">
      <c r="A901" s="1">
        <v>422878</v>
      </c>
      <c r="B901" s="1" t="s">
        <v>778</v>
      </c>
      <c r="C901" s="1" t="s">
        <v>6</v>
      </c>
      <c r="D901" s="1" t="s">
        <v>586</v>
      </c>
      <c r="E901" s="7">
        <v>1</v>
      </c>
      <c r="F901" s="1" t="s">
        <v>468</v>
      </c>
      <c r="G901" s="2">
        <v>44279</v>
      </c>
      <c r="I901" s="1" t="s">
        <v>65</v>
      </c>
    </row>
    <row r="902" spans="1:9" x14ac:dyDescent="0.25">
      <c r="A902" s="1">
        <v>422886</v>
      </c>
      <c r="B902" s="1" t="s">
        <v>85</v>
      </c>
      <c r="C902" s="1" t="s">
        <v>6</v>
      </c>
      <c r="D902" s="1" t="s">
        <v>586</v>
      </c>
      <c r="E902" s="7">
        <v>1</v>
      </c>
      <c r="F902" s="1" t="s">
        <v>468</v>
      </c>
      <c r="G902" s="2">
        <v>44279</v>
      </c>
      <c r="I902" s="1" t="s">
        <v>65</v>
      </c>
    </row>
    <row r="903" spans="1:9" x14ac:dyDescent="0.25">
      <c r="A903" s="1">
        <v>422894</v>
      </c>
      <c r="B903" s="1" t="s">
        <v>779</v>
      </c>
      <c r="C903" s="1" t="s">
        <v>6</v>
      </c>
      <c r="D903" s="1" t="s">
        <v>586</v>
      </c>
      <c r="E903" s="7">
        <v>1</v>
      </c>
      <c r="F903" s="1" t="s">
        <v>468</v>
      </c>
      <c r="G903" s="2">
        <v>44279</v>
      </c>
      <c r="I903" s="1" t="s">
        <v>65</v>
      </c>
    </row>
    <row r="904" spans="1:9" x14ac:dyDescent="0.25">
      <c r="A904" s="1">
        <v>422908</v>
      </c>
      <c r="B904" s="1" t="s">
        <v>98</v>
      </c>
      <c r="C904" s="1" t="s">
        <v>6</v>
      </c>
      <c r="D904" s="1" t="s">
        <v>586</v>
      </c>
      <c r="E904" s="7">
        <v>1</v>
      </c>
      <c r="F904" s="1" t="s">
        <v>468</v>
      </c>
      <c r="G904" s="2">
        <v>44279</v>
      </c>
      <c r="I904" s="1" t="s">
        <v>65</v>
      </c>
    </row>
    <row r="905" spans="1:9" x14ac:dyDescent="0.25">
      <c r="A905" s="1">
        <v>422916</v>
      </c>
      <c r="B905" s="1" t="s">
        <v>521</v>
      </c>
      <c r="C905" s="1" t="s">
        <v>6</v>
      </c>
      <c r="D905" s="1" t="s">
        <v>586</v>
      </c>
      <c r="E905" s="7">
        <v>1</v>
      </c>
      <c r="F905" s="1" t="s">
        <v>468</v>
      </c>
      <c r="G905" s="2">
        <v>44279</v>
      </c>
      <c r="I905" s="1" t="s">
        <v>65</v>
      </c>
    </row>
    <row r="906" spans="1:9" x14ac:dyDescent="0.25">
      <c r="A906" s="1">
        <v>422924</v>
      </c>
      <c r="B906" s="1" t="s">
        <v>518</v>
      </c>
      <c r="C906" s="1" t="s">
        <v>6</v>
      </c>
      <c r="D906" s="1" t="s">
        <v>586</v>
      </c>
      <c r="E906" s="7">
        <v>1</v>
      </c>
      <c r="F906" s="1" t="s">
        <v>468</v>
      </c>
      <c r="G906" s="2">
        <v>44279</v>
      </c>
      <c r="I906" s="1" t="s">
        <v>65</v>
      </c>
    </row>
    <row r="907" spans="1:9" x14ac:dyDescent="0.25">
      <c r="A907" s="1">
        <v>422940</v>
      </c>
      <c r="B907" s="1" t="s">
        <v>388</v>
      </c>
      <c r="C907" s="1" t="s">
        <v>6</v>
      </c>
      <c r="D907" s="1" t="s">
        <v>586</v>
      </c>
      <c r="E907" s="7">
        <v>1</v>
      </c>
      <c r="F907" s="1" t="s">
        <v>468</v>
      </c>
      <c r="G907" s="2">
        <v>44279</v>
      </c>
      <c r="I907" s="1" t="s">
        <v>65</v>
      </c>
    </row>
    <row r="908" spans="1:9" x14ac:dyDescent="0.25">
      <c r="A908" s="1">
        <v>422959</v>
      </c>
      <c r="B908" s="1" t="s">
        <v>386</v>
      </c>
      <c r="C908" s="1" t="s">
        <v>6</v>
      </c>
      <c r="D908" s="1" t="s">
        <v>586</v>
      </c>
      <c r="E908" s="7">
        <v>1</v>
      </c>
      <c r="F908" s="1" t="s">
        <v>468</v>
      </c>
      <c r="G908" s="2">
        <v>44279</v>
      </c>
      <c r="I908" s="1" t="s">
        <v>65</v>
      </c>
    </row>
    <row r="909" spans="1:9" x14ac:dyDescent="0.25">
      <c r="A909" s="1">
        <v>422967</v>
      </c>
      <c r="B909" s="1" t="s">
        <v>21</v>
      </c>
      <c r="C909" s="1" t="s">
        <v>5</v>
      </c>
      <c r="D909" s="1" t="s">
        <v>584</v>
      </c>
      <c r="E909" s="7">
        <v>1</v>
      </c>
      <c r="F909" s="1" t="s">
        <v>468</v>
      </c>
      <c r="G909" s="2">
        <v>44279</v>
      </c>
      <c r="I909" s="1" t="s">
        <v>65</v>
      </c>
    </row>
    <row r="910" spans="1:9" x14ac:dyDescent="0.25">
      <c r="A910" s="1">
        <v>422983</v>
      </c>
      <c r="B910" s="1" t="s">
        <v>203</v>
      </c>
      <c r="C910" s="1" t="s">
        <v>5</v>
      </c>
      <c r="D910" s="1" t="s">
        <v>584</v>
      </c>
      <c r="E910" s="7">
        <v>1</v>
      </c>
      <c r="F910" s="1" t="s">
        <v>468</v>
      </c>
      <c r="G910" s="2">
        <v>44279</v>
      </c>
      <c r="I910" s="1" t="s">
        <v>65</v>
      </c>
    </row>
  </sheetData>
  <sheetProtection algorithmName="SHA-512" hashValue="Zth3n6JBSW3rxRLT60NQbKNBdv3h/xKkfBWGTtWKIwH1EcB/dO8NpCUsFCvoS76MG7yJtQx17wyWL5ZTnJR8bw==" saltValue="DYn2Q+Rp1pT4NRuw7Tu1QA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909</v>
      </c>
      <c r="D5" s="15">
        <v>593</v>
      </c>
      <c r="E5" s="16">
        <v>316</v>
      </c>
    </row>
  </sheetData>
  <sheetProtection algorithmName="SHA-512" hashValue="0Q5sOkrAnMIA7Ja232D0mxLk51XUN4lH/W1D151YmQ0RYyXhrI8w9D0PpqNW5L+DW0aY0d/1x5h9VEAR8lNM+g==" saltValue="M33j/G3j/7h72/BEtM4J6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2021-04-07T14:40:29Z</cp:lastPrinted>
  <dcterms:created xsi:type="dcterms:W3CDTF">2020-07-29T12:15:48Z</dcterms:created>
  <dcterms:modified xsi:type="dcterms:W3CDTF">2021-04-07T14:40:48Z</dcterms:modified>
</cp:coreProperties>
</file>